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D:\แผนพัฒนาตำบล\"/>
    </mc:Choice>
  </mc:AlternateContent>
  <xr:revisionPtr revIDLastSave="0" documentId="8_{B9780668-3BA8-41C9-A17E-2C1A832D6F8E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ผ.01" sheetId="12" r:id="rId1"/>
    <sheet name="ผ.02" sheetId="7" r:id="rId2"/>
    <sheet name="ผ.02 (1)แผนชุมชน" sheetId="11" r:id="rId3"/>
    <sheet name="ผ.02 (2)เกินศักยภาพ" sheetId="15" r:id="rId4"/>
    <sheet name=" ผ.03" sheetId="10" r:id="rId5"/>
    <sheet name="Sheet1" sheetId="14" r:id="rId6"/>
  </sheets>
  <definedNames>
    <definedName name="_xlnm._FilterDatabase" localSheetId="5" hidden="1">Sheet1!#REF!</definedName>
    <definedName name="_xlnm._FilterDatabase" localSheetId="1" hidden="1">ผ.02!$A$12:$L$12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4" l="1"/>
  <c r="I25" i="14"/>
  <c r="F25" i="14"/>
  <c r="D25" i="14"/>
  <c r="C25" i="14"/>
  <c r="B25" i="14"/>
  <c r="L23" i="14"/>
  <c r="L25" i="14" s="1"/>
  <c r="K23" i="14"/>
  <c r="J21" i="14"/>
  <c r="I21" i="14"/>
  <c r="H21" i="14"/>
  <c r="G21" i="14"/>
  <c r="F21" i="14"/>
  <c r="E21" i="14"/>
  <c r="D21" i="14"/>
  <c r="B21" i="14"/>
  <c r="A21" i="14"/>
  <c r="K20" i="14"/>
  <c r="L20" i="14" s="1"/>
  <c r="J18" i="14"/>
  <c r="I18" i="14"/>
  <c r="H18" i="14"/>
  <c r="G18" i="14"/>
  <c r="F18" i="14"/>
  <c r="E18" i="14"/>
  <c r="D18" i="14"/>
  <c r="C18" i="14"/>
  <c r="B18" i="14"/>
  <c r="L18" i="14" s="1"/>
  <c r="A18" i="14"/>
  <c r="K18" i="14" s="1"/>
  <c r="L17" i="14"/>
  <c r="K17" i="14"/>
  <c r="L16" i="14"/>
  <c r="K16" i="14"/>
  <c r="L15" i="14"/>
  <c r="K15" i="14"/>
  <c r="L14" i="14"/>
  <c r="K14" i="14"/>
  <c r="L13" i="14"/>
  <c r="K13" i="14"/>
  <c r="L12" i="14"/>
  <c r="K12" i="14"/>
  <c r="L11" i="14"/>
  <c r="K11" i="14"/>
  <c r="L10" i="14"/>
  <c r="K10" i="14"/>
  <c r="L8" i="14"/>
  <c r="K8" i="14"/>
  <c r="L6" i="14"/>
  <c r="K6" i="14"/>
  <c r="J3" i="14"/>
  <c r="I3" i="14"/>
  <c r="H3" i="14"/>
  <c r="G3" i="14"/>
  <c r="F3" i="14"/>
  <c r="E3" i="14"/>
  <c r="D3" i="14"/>
  <c r="B3" i="14"/>
  <c r="L2" i="14"/>
  <c r="K2" i="14"/>
  <c r="G108" i="15"/>
  <c r="G98" i="15"/>
  <c r="M72" i="12"/>
  <c r="L72" i="12"/>
  <c r="C72" i="12"/>
  <c r="B72" i="12"/>
  <c r="M71" i="12"/>
  <c r="L71" i="12"/>
  <c r="C71" i="12"/>
  <c r="M69" i="12"/>
  <c r="L69" i="12"/>
  <c r="C69" i="12"/>
  <c r="L3" i="14" l="1"/>
  <c r="K3" i="14"/>
  <c r="K21" i="14"/>
  <c r="L21" i="14" s="1"/>
</calcChain>
</file>

<file path=xl/sharedStrings.xml><?xml version="1.0" encoding="utf-8"?>
<sst xmlns="http://schemas.openxmlformats.org/spreadsheetml/2006/main" count="3454" uniqueCount="819">
  <si>
    <t>ที่</t>
  </si>
  <si>
    <t>ยุทธศาสตร์</t>
  </si>
  <si>
    <t>แผนงาน</t>
  </si>
  <si>
    <t>สำนักปลัด</t>
  </si>
  <si>
    <t>กองสวัสดิการสังคม</t>
  </si>
  <si>
    <t>กองการศึกษาฯ</t>
  </si>
  <si>
    <t>กองช่าง</t>
  </si>
  <si>
    <t>กองคลัง</t>
  </si>
  <si>
    <t>ด้านโครงสร้างพื้นฐาน</t>
  </si>
  <si>
    <t>บัญชีสรุปโครงการพัฒนา</t>
  </si>
  <si>
    <t xml:space="preserve">แผนพัฒนาท้องถิ่น (พ.ศ.2566 - 2570) </t>
  </si>
  <si>
    <t xml:space="preserve">                     ขององค์การบริหารส่วนตำบลห้วยไร่</t>
  </si>
  <si>
    <t>ปี 2566</t>
  </si>
  <si>
    <t>ปี 2567</t>
  </si>
  <si>
    <t>ปี 2568</t>
  </si>
  <si>
    <t>ปี 2569</t>
  </si>
  <si>
    <t>ปี 2570</t>
  </si>
  <si>
    <t>รวม 5 ปี</t>
  </si>
  <si>
    <t>จำนวน</t>
  </si>
  <si>
    <t>งบประมาณ</t>
  </si>
  <si>
    <t>โครงการ</t>
  </si>
  <si>
    <t>(บาท)</t>
  </si>
  <si>
    <t xml:space="preserve"> 1) ยุทธศาสตร์การพัฒนา</t>
  </si>
  <si>
    <t>ด้านสุขภาพอนามัย</t>
  </si>
  <si>
    <t>1.1 แผนงานสาธารณสุข</t>
  </si>
  <si>
    <t>รวม</t>
  </si>
  <si>
    <t xml:space="preserve"> 2) ยุทธสาสตร์การสร้างความ</t>
  </si>
  <si>
    <t>ปลอดภัยในชีวิตและทรัพย์สิน</t>
  </si>
  <si>
    <t>2.1 แผนงานรักษาความสงบ</t>
  </si>
  <si>
    <t>ภายใน</t>
  </si>
  <si>
    <t>2.2 แผนงานอุตสาหกรรม</t>
  </si>
  <si>
    <t>และการโยธา</t>
  </si>
  <si>
    <t>หน้าที่ 25</t>
  </si>
  <si>
    <t xml:space="preserve"> (บาท)</t>
  </si>
  <si>
    <t xml:space="preserve"> 3) ยุทธศาสตร์การพัฒนา</t>
  </si>
  <si>
    <t>ด้านสวัสดิการสังคม การศึกษา</t>
  </si>
  <si>
    <t>ศาสนา วัฒนธรรม ประเพณี</t>
  </si>
  <si>
    <t>การกีฬาและคุณภาพชีวิต</t>
  </si>
  <si>
    <t>3.1 แผนงานสังคมสงเคราะห์</t>
  </si>
  <si>
    <t>3.2 แผนงานการศึกษา</t>
  </si>
  <si>
    <t>3.3 แผนงานการศาสนา</t>
  </si>
  <si>
    <t>วัฒนธรรมและนันทนาการ</t>
  </si>
  <si>
    <r>
      <rPr>
        <sz val="14"/>
        <color rgb="FF000000"/>
        <rFont val="TH SarabunIT๙"/>
        <charset val="134"/>
      </rPr>
      <t xml:space="preserve">          </t>
    </r>
    <r>
      <rPr>
        <sz val="14"/>
        <color rgb="FF000000"/>
        <rFont val="TH SarabunIT๙"/>
        <charset val="134"/>
      </rPr>
      <t>-</t>
    </r>
    <r>
      <rPr>
        <sz val="14"/>
        <color rgb="FF000000"/>
        <rFont val="TH SarabunIT๙"/>
        <charset val="134"/>
      </rPr>
      <t xml:space="preserve">  </t>
    </r>
  </si>
  <si>
    <r>
      <rPr>
        <sz val="14"/>
        <color rgb="FF000000"/>
        <rFont val="TH SarabunIT๙"/>
        <charset val="134"/>
      </rPr>
      <t xml:space="preserve">                     </t>
    </r>
    <r>
      <rPr>
        <sz val="14"/>
        <color rgb="FF000000"/>
        <rFont val="TH SarabunIT๙"/>
        <charset val="134"/>
      </rPr>
      <t>-</t>
    </r>
    <r>
      <rPr>
        <sz val="14"/>
        <color rgb="FF000000"/>
        <rFont val="TH SarabunIT๙"/>
        <charset val="134"/>
      </rPr>
      <t xml:space="preserve">  </t>
    </r>
  </si>
  <si>
    <t>3.4 แผนงานอุตสาหกรรม</t>
  </si>
  <si>
    <t>๓.๔ แผนงานบริหารงานทั่วไป</t>
  </si>
  <si>
    <t xml:space="preserve"> ๔) ยุทธศาสตร์การพัฒนา</t>
  </si>
  <si>
    <t>ด้านการท่องเที่ยวเชิงเศรษฐกิจ</t>
  </si>
  <si>
    <t>และการเกษตร และอนุรักษ์</t>
  </si>
  <si>
    <t>ทรัพยากรธรรมชาติและ</t>
  </si>
  <si>
    <t>สิ่งแวดล้อม</t>
  </si>
  <si>
    <t>๔.๑ แผนงานบริหารงานทั่วไป</t>
  </si>
  <si>
    <t>หน้าที่ 26</t>
  </si>
  <si>
    <t xml:space="preserve"> 5) ยุทธศาสตร์การพัฒนา</t>
  </si>
  <si>
    <t>ด้านการเมืองและการบริหาร</t>
  </si>
  <si>
    <t>จัดการบ้านเมืองที่ดี</t>
  </si>
  <si>
    <t>๕.1 แผนงานบริหารงานทั่วไป</t>
  </si>
  <si>
    <t>๕.๒ แผนงานบริหารงานคลัง</t>
  </si>
  <si>
    <t xml:space="preserve"> ๖) ยุทธศาสตร์การพัฒนา</t>
  </si>
  <si>
    <t>๖.๑ แผนงานอุตสาหกรรม</t>
  </si>
  <si>
    <t>รวมทั้งสิ้น</t>
  </si>
  <si>
    <t>หน้าที่ 27</t>
  </si>
  <si>
    <t>2. บัญชีโครงการพัฒนาท้องถิ่น</t>
  </si>
  <si>
    <t>รายละเอียดโครงการพัฒนา</t>
  </si>
  <si>
    <t>แผนพัฒนาท้องถิ่น (พ.ศ. 2566-2570)</t>
  </si>
  <si>
    <t>องค์การบริหารส่วนตำบลห้วยไร่  อำเภอหล่มสัก  จังหวัดเพชรบูรณ์</t>
  </si>
  <si>
    <t>ก. ยุทธศาสตร์จังหวัดที่ 3 ยกระดับคุณภาพชีวิต และเสริมสร้างความมั่นคงอย่างเท่าเทียม</t>
  </si>
  <si>
    <t>ข. ยุทธศาสตร์การพัฒนาขององค์กรปกครองส่วนท้องถิ่นในเขตจังหวัด ที่ 5 การพัฒนาการส่งเสริมการศึกษา ศาสนา วัฒนธรรม ประเพณี การกีฬาและคุณภาพชีวิต</t>
  </si>
  <si>
    <t>1. ยุทธศาสตร์ การพัฒนาด้านสุขภาพและอนามัย</t>
  </si>
  <si>
    <t xml:space="preserve">    1.1 แผนงานสาธารณสุข</t>
  </si>
  <si>
    <t>เป้าหมาย</t>
  </si>
  <si>
    <t xml:space="preserve">งบประมาณ </t>
  </si>
  <si>
    <t>ตัวชี้วัด</t>
  </si>
  <si>
    <t>ผลที่คาดว่า</t>
  </si>
  <si>
    <t>หน่วยงาน</t>
  </si>
  <si>
    <t>วัตถุประสงค์</t>
  </si>
  <si>
    <t>(ผลผลิตของโครงการ)</t>
  </si>
  <si>
    <t>(KPI)</t>
  </si>
  <si>
    <t>จะได้รับ</t>
  </si>
  <si>
    <t>รับผิดชอบหลัก</t>
  </si>
  <si>
    <t>โครงการอบรมฉีดวัคซีนให้กับอาสาสมัครตามโครงการสัตว์ปลอดโรค     คนปลอดภัย</t>
  </si>
  <si>
    <t>เพื่อให้ผู้เข้าอบรมมีความรู้ในเรื่องการฉีดวัคซีน สุนัข - แมว</t>
  </si>
  <si>
    <t>จำนวน  60 คน</t>
  </si>
  <si>
    <t>20,000     (งบ อบต.)</t>
  </si>
  <si>
    <t>ร้อยละของผู้เข้าอบรม</t>
  </si>
  <si>
    <t>ผู้เข้าอบรมมีความรู้ ความเข้าใจในเรื่องการฉีดวัคซีนสุนัข-แมว มากขึ้น</t>
  </si>
  <si>
    <t>กองสาธารณสุขฯ</t>
  </si>
  <si>
    <t>โครงการอบรมส่งเสริมการเรียนรู้การจัดการขยะมูลฝอยชุมชนตามหลัก 3Rs</t>
  </si>
  <si>
    <t>เพื่อให้ผู้เข้าอบรมเรียนรู้วิธีการจัดการขยะให้   ถูกวิธี</t>
  </si>
  <si>
    <t>จำนวน 100 คน</t>
  </si>
  <si>
    <t>ร้อยละของผู้เข้าร่วมโครงการ</t>
  </si>
  <si>
    <t>ผู้เข้าอบรมมีความรู้ความเข้าใจการบริหารจัดการขยะมูลฝอย</t>
  </si>
  <si>
    <t>อุดหนุนสาธารณสุขมูลฐาน</t>
  </si>
  <si>
    <t>เพื่ออุดหนุนสาธารณสุขมูลฐานหมู่บ้าน</t>
  </si>
  <si>
    <t>จำนวน 13 หมู่บ้าน</t>
  </si>
  <si>
    <t>130,000   (งบ อบต.)</t>
  </si>
  <si>
    <t>ร้อยละของหมู่บ้าน</t>
  </si>
  <si>
    <t>สาธารณสุขหมู่บ้านได้รับการอุดหนุน</t>
  </si>
  <si>
    <t>โครงการฝึกอบรมศักยภาพของผู้ปฏิบัติงานการแพทย์ฉุกเฉิน</t>
  </si>
  <si>
    <t>เพื่อให้ผู้ปฏิบัติงานการแพทย์ฉุกเฉินมีความรู้และสามารถนำไปปฏิบัติได้</t>
  </si>
  <si>
    <t>จำนวน  50 คน</t>
  </si>
  <si>
    <t>ผู้เข้าอบรมมีความรู้และสามารถนำไปปฏิบัติงานได้ถูกต้อง รวดเร็ว</t>
  </si>
  <si>
    <t>โครงการรณรงค์ให้ความรู้เกี่ยวกับโรคโควิท-19 (COVID-19)</t>
  </si>
  <si>
    <t>เพื่อให้ผู้เข้าอบรมมีความรู้ความเข้าใจเกี่ยวกับโรคติดเชื้อโควิท-19</t>
  </si>
  <si>
    <t xml:space="preserve">    1.1 แผนงานสาธารณสุข (ต่อ)</t>
  </si>
  <si>
    <t>โครงการชุมชนร่วมใจทำลายแหล่งเพาะพันธุ์ยุงลายและป้องกันโรคไข้เลือดออก</t>
  </si>
  <si>
    <t>เพื่อป้องกันและกำจัดยุงลายที่เป็นพาหะโรคไข้เลือดออก</t>
  </si>
  <si>
    <t xml:space="preserve"> จำนวน 13 หมู่บ้าน</t>
  </si>
  <si>
    <t>50,000    (งบ อบต.)</t>
  </si>
  <si>
    <t>อัตราผู้ป่วยโรคไข้เลือดออกลดลง</t>
  </si>
  <si>
    <t>โครงการป้องกันและควบคุมโรคพิษสุนัขบ้า</t>
  </si>
  <si>
    <t>เพื่อป้องกันและควบคุมโรคพิษสุนัขบ้า</t>
  </si>
  <si>
    <t>ฉีดวัคซีน 1 ครั้ง/ปี</t>
  </si>
  <si>
    <t>10,000    (งบ อบต.)</t>
  </si>
  <si>
    <t>จำนวนครั้ง</t>
  </si>
  <si>
    <t>ประชาชนมีความปลอดภัยจากโรค    พิษสุนัขบ้า</t>
  </si>
  <si>
    <t>โครงการพระราชดำริด้านสาธารณสุข</t>
  </si>
  <si>
    <t>เพื่อดำเนินงานตามแนวทางโครงการพระราชดำริด้านสาธารณสุข</t>
  </si>
  <si>
    <t>-</t>
  </si>
  <si>
    <t>260,000   (งบ อบต.)</t>
  </si>
  <si>
    <t>ประชาชนในตำบลมีคุณภาพชีวิตที่ดี</t>
  </si>
  <si>
    <t>โครงการสัตว์ปลอดภัยจาก     พิษสุนัขบ้า</t>
  </si>
  <si>
    <t>เพื่อสำรวจข้อมูลสัตว์และขึ้นทะเบียน ตามพระปณิธานศาสตราจารย์ ดร.สมเด็จพระเจ้าลูกเธอเจ้าฟ้าจุฬาภรณวลัยลักษณ์ อัครราชกุมารี</t>
  </si>
  <si>
    <t>จำนวน 1 ครั้ง/ปี</t>
  </si>
  <si>
    <t>ร้อยละของการจัดโครงการ</t>
  </si>
  <si>
    <t>ประชาชนปลอดภัยจากโรคพิษสุนัขบ้า</t>
  </si>
  <si>
    <t>เพื่อขับเคลื่อนโครงการสัตว์ปลอดโรค คนปลอดภัยจากพิษสุนัขบ้า ตามพระปณิธานศาสตราจารย์ ดร.สมเด็จพระเจ้าลูกเธอเจ้าฟ้าจุฬาภรณวลัยลักษณ์ อัครราชกุมารี</t>
  </si>
  <si>
    <t>31,000     (งบ อบต.)</t>
  </si>
  <si>
    <t>2. ยุทธศาสตร์ การพัฒนาด้านการสร้างความปลอดภัยในชีวิตและทรัพย์สิน</t>
  </si>
  <si>
    <t xml:space="preserve">    2.1 แผนงานการรักษาความสงบภายใน</t>
  </si>
  <si>
    <t>โครงการฝึกอบรมจิตอาสา    ภัยพิบัติ</t>
  </si>
  <si>
    <t>เพื่อสร้างความรู้ในเรื่องการป้องกันและช่วยเหลือประชาชนในพื้นที่</t>
  </si>
  <si>
    <t>70,000    (งบ อบต.)</t>
  </si>
  <si>
    <t>ผู้เข้าอบรมมีความรู้ความเข้าใจในเรื่องการป้องกันภัยและช่วยเหลือประชาชน</t>
  </si>
  <si>
    <t>โครงการลดอุบัติเหตุทางถนนช่วงเทศกาลปีใหม่</t>
  </si>
  <si>
    <t xml:space="preserve">เพื่อป้องกันและแก้ไขปัญหาอุบัติเหตุทางถนน ปีใหม่ </t>
  </si>
  <si>
    <t>จำนวน ปีละ 1 ครั้ง</t>
  </si>
  <si>
    <t>10,000     (งบ อบต.)</t>
  </si>
  <si>
    <t>ปัญหาอุบัติเหตุลดลง</t>
  </si>
  <si>
    <t>โครงการลดอุบัติเหตุทางถนนช่วงเทศกาลสงกรานต์</t>
  </si>
  <si>
    <t xml:space="preserve">เพื่อป้องกันและแก้ไขปัญหาอุบัติเหตุทางถนน สงกรานต์ </t>
  </si>
  <si>
    <t>จำนวนปีละ 1 ครั้ง</t>
  </si>
  <si>
    <t>โครงการอบรมทบทวนการป้องกันไฟป่า</t>
  </si>
  <si>
    <t>เพื่อเป็นการเตรียมความพร้อมในการช่วยเหลือประชาชนได้ทันท่วงที</t>
  </si>
  <si>
    <t>จำนวน 25 คน</t>
  </si>
  <si>
    <t>50,000     (งบ อบต.)</t>
  </si>
  <si>
    <t>การช่วยเหลือ ประชาชนได้ทันที</t>
  </si>
  <si>
    <t>โครงการอบรมจัดตั้ง อปพร.</t>
  </si>
  <si>
    <t>เพื่อให้ผู้เข้าอบรมมีความรู้ในการช่วยเหลือป้องกันภัย</t>
  </si>
  <si>
    <t>จำนวน 30 คน</t>
  </si>
  <si>
    <t>ผู้เข้าอบรมมีความรู้ในการป้องกันภัยต่างๆ</t>
  </si>
  <si>
    <t>โครงการอบรมทบทวนการให้บริการการแพทย์ฉุกเฉิน</t>
  </si>
  <si>
    <t>เพื่อให้ผู้เข้าอบรมมีความรู้ในการช่วยเหลือประชาชนทันท่วงที</t>
  </si>
  <si>
    <t xml:space="preserve">    2.1 แผนงานการรักษาความสงบภายใน (ต่อ)</t>
  </si>
  <si>
    <t>โครงการอบรมให้ความรู้การระงับอัคคีภัย</t>
  </si>
  <si>
    <t>เพื่อให้ผู้เข้าอบรมมีความรู้ในการช่วยเหลือประชาชน เมื่อเกิดอัคคีภัยได้ทันท่วงที</t>
  </si>
  <si>
    <t>จำนวน 50 คน</t>
  </si>
  <si>
    <t>30,000    (งบ อบต.)</t>
  </si>
  <si>
    <t>การป้องกันเหตุอัคคีภัยและการช่วยเหลือ ประชาชนได้ทันที</t>
  </si>
  <si>
    <t>จัดซื้อชุดปฏิบัติหน้าที่ของ    อปพร.</t>
  </si>
  <si>
    <t>เพื่อเป็นระเบียบแนวทางเดียวกันในการปฏิบัติงาน</t>
  </si>
  <si>
    <t>ร้อยละของการจัดซื้อชุด อปพร.</t>
  </si>
  <si>
    <t>เจ้าหน้าที่ อปพร.มีชุดปฏิบัติงานไปในทางเดียวกัน</t>
  </si>
  <si>
    <t xml:space="preserve">    2.1 แผนงานอุตสาหกรรมและการโยธา</t>
  </si>
  <si>
    <t>โครงการติดตั้งไฟกระพริบ บริเวณจุดเสี่ยงในหมู่บ้าน</t>
  </si>
  <si>
    <t>เพื่อป้องกันอุบัติเหตุในทางร่วมทางแยก</t>
  </si>
  <si>
    <t>ติดตั้งไฟกระพริบบริเวณจุดเสี่ยงภายในตำบล</t>
  </si>
  <si>
    <t>200,000  (งบ อบต.)</t>
  </si>
  <si>
    <t>ร้อยละของจุดเสี่ยง</t>
  </si>
  <si>
    <t>ประชาชนมีความปลอดภัยในชีวิตและทรัพย์สิน</t>
  </si>
  <si>
    <t>โครงการติดตั้งกล้องวงจรปิดจุดเสี่ยงในหมู่บ้าน</t>
  </si>
  <si>
    <t>เพื่อความปลอดภัยในชิวิตและทรัพย์สินของประชาชน</t>
  </si>
  <si>
    <t>ติดตั้งกล้องวงจรปิดบริเวณจุดเสี่ยงภายในตำบล</t>
  </si>
  <si>
    <t>โครงการติดตั้งกระจกส่องทางร่วมทางแยกจุดเสี่ยง</t>
  </si>
  <si>
    <t>ติดตั้งกระจกส่องทางร่วมทางแยกจุดเสี่ยงภายในตำบล</t>
  </si>
  <si>
    <t>โครงการติตตั้งเสียงตามสายภายในหมู่บ้าน</t>
  </si>
  <si>
    <t>เพื่อประชาสัมพันธ์ข่าวสารให้ประชาชนได้ทราบทันท่วงที</t>
  </si>
  <si>
    <t>ประชาชนได้รับข้อมูลข่าวสารทันท่วงที</t>
  </si>
  <si>
    <t>3. ยุทธศาสตร์ การพัฒนาด้านสวัสดิการสังคม การศึกษา ศาสนา วัฒนธรรม ประเพณี การกีฬาและคุณภาพชีวิต</t>
  </si>
  <si>
    <t xml:space="preserve">    3.1 แผนงานสังคมสงเคราะห์</t>
  </si>
  <si>
    <t>โครงการฝึกอบรมอาชีพตามหลักปรัชญาเศรษฐกิจพอเพียง</t>
  </si>
  <si>
    <t>เพื่อให้ผู้เข้าอบรมมีความรู้เกี่ยวกับปรัชญาเศรษฐกิจพอเพียงและการนำไปปรับใช้ในชีวิตประจำวัน</t>
  </si>
  <si>
    <t>30,000     (งบ อบต.)</t>
  </si>
  <si>
    <t>ผู้เข้าอบรมมีความรู้ด้านเศรษฐกิจพอเพียง</t>
  </si>
  <si>
    <t>โครงการจัดสิ่งอำนวยความสะดวกคนพิการและผู้สูงอายุ</t>
  </si>
  <si>
    <t>เพื่อให้ความสะดวกแก่ผู้พิการและผู้สูงอายุ</t>
  </si>
  <si>
    <t xml:space="preserve">ก่อสร้างห้องน้ำผู้พิการ </t>
  </si>
  <si>
    <t>200,000   (งบ อบต.)</t>
  </si>
  <si>
    <t>จำนวน 1 แห่ง</t>
  </si>
  <si>
    <t>ผู้พิการและผู้สูงอายุได้รับสิ่งอำนวยความสะดวก</t>
  </si>
  <si>
    <t xml:space="preserve">    3.2 แผนงานการศึกษา</t>
  </si>
  <si>
    <t>โครงการอาหารกลางวันสำหรับเด็กนักเรียน</t>
  </si>
  <si>
    <t>เพื่อสนับสนุนอาหารกลางวันตามหลักโภชนาการให้กับ   เด็กนักเรียน</t>
  </si>
  <si>
    <t>โรงเรียนในเขตตำบล  ห้วยไร่จำนวน 2 แห่ง ประมาณการไว้ปีละ   310 คน</t>
  </si>
  <si>
    <t>ร้อยละของจำนวนเด็กได้รับอาหารกลางวัน</t>
  </si>
  <si>
    <t>เด็กนักเรียนทุกคนได้รับอาหารที่มีคุณค่าทางโภชนาการ</t>
  </si>
  <si>
    <t>กองการศึกษา</t>
  </si>
  <si>
    <t>โครงการอาหารกลางวันสำหรับเด็กก่อนปฐมวัย (ศูนย์พัฒนาเด็กเล็ก)</t>
  </si>
  <si>
    <t>เพื่อจัดหาอาหารกลางวันตามหลักโภชนาการ</t>
  </si>
  <si>
    <t>เด็กนักเรียน ศพด.อบต.ห้วยไร่ ประมาณการไว้   ปีละ 110 คน</t>
  </si>
  <si>
    <t>ร้อยละของเด็กเล็กได้รับอาหารกลางวัน</t>
  </si>
  <si>
    <t>เด็กเล็กทุกคนได้รับอาหารที่มีคุณค่าทางโภชนาการ</t>
  </si>
  <si>
    <t>โครงการอาหารเสริม (นม) สำหรับเด็กนักเรียน</t>
  </si>
  <si>
    <t>เพื่อจัดให้มีอาหารเสริม (นม) สำหรับนักเรียน</t>
  </si>
  <si>
    <t>ร้อยละของนักเรียนได้รับอาหารเสริมนม</t>
  </si>
  <si>
    <t>เด็กนักเรียนทุกคนได้รับอาหารเสริมนม ตามเกณฑ์มาตรฐาน</t>
  </si>
  <si>
    <t>โครงการอาหารเสริม (นม) สำหรับเด็กก่อนปฐมวัย (ศพด.)</t>
  </si>
  <si>
    <t>เพื่อจัดให้มีอาหารเสริม (นม) สำหรับเด็กเล็กก่อนปฐมวัย</t>
  </si>
  <si>
    <t>ร้อยละของเด็กเล็กได้รับอาหารเสริมนม</t>
  </si>
  <si>
    <t>เด็กเล็กทุกคนได้รับอาหารเสริมนม ตามเกณฑ์มาตรฐาน</t>
  </si>
  <si>
    <t>โครงการพัฒนาความรู้ให้แก่ครูศูนย์พัฒนาเด็กเล็ก</t>
  </si>
  <si>
    <t>เพื่อเพิ่มประสิทธิภาพการจัดกิจกรรมการเรียนการสอนให้กับครู</t>
  </si>
  <si>
    <t>ครู ศพด.จำนวน 9 คน</t>
  </si>
  <si>
    <t>ร้อยละของครูที่เข้าอบรม</t>
  </si>
  <si>
    <t>ครูศูนย์ ศพด.ได้รับการอบรมกิจกรรมการเรียนการสอน</t>
  </si>
  <si>
    <t>โครงการสนับสนุนค่าใช้จ่ายการบริหารสถานศึกษาสำหรับสนับสนุนค่าจัดการเรียนการสอนศูนย์พัฒนาเด็กเล็ก</t>
  </si>
  <si>
    <t>เพื่อเป็นค่าใช้จ่ายในการพัฒนาการจัดการศึกษาของ ศพด.</t>
  </si>
  <si>
    <t>เงินสนับสนุนค่าจัดการเรียนการสอนศูนย์ ศพด.อัตราที่ได้รับจัดสรร/ปี ประมาณการไว้ 110 คน</t>
  </si>
  <si>
    <t>ร้อยละของเด็กได้รับจัดสรร</t>
  </si>
  <si>
    <t>ครูศูนย์ ศพด.ได้รับการจัดสรรค่าจัดการศึกษา</t>
  </si>
  <si>
    <t xml:space="preserve">    3.2 แผนงานการศึกษา (ต่อ)</t>
  </si>
  <si>
    <t>โครงการสนับสนุนค่าใช้จ่ายการบริหารสถานศึกษา      (ค่าอุปกรณ์การเรียน)</t>
  </si>
  <si>
    <t>เงินสนับสนุนอุปกรณ์การเรียนศูนย์ ศพด.อัตราที่ได้รับจัดสรร/ปี ประมาณการไว้ 110 คน</t>
  </si>
  <si>
    <t>ร้อยละของการสนับสนุนอุปกรณ์ที่ได้รับจัดสรร</t>
  </si>
  <si>
    <t>ค่าใช้จ่ายในการพัฒนาการจัดการศึกษาของ ศพด.</t>
  </si>
  <si>
    <t>โครงการสนับสนุนค่าใช้จ่ายการบริหารสถานศึกษา       (ค่าหนังสือเรียน)</t>
  </si>
  <si>
    <t>เงินสนับสนุนหนังสือเรียนศูนย์ ศพด.อัตราที่ได้รับจัดสรร/ปี ประมาณการไว้ 110 คน</t>
  </si>
  <si>
    <t>ร้อยละของการสนับสนุนหนังสือเรียนที่ได้รับจัดสรร</t>
  </si>
  <si>
    <t>โครงการสนับสนุนค่าใช้จ่ายการบริหารสถานศึกษา      (ค่าเครื่องแบบนักเรียน)</t>
  </si>
  <si>
    <t>เงินสนับสนุนค่าเครื่องแบบนักเรียน ศพด.อัตราที่ได้รับจัดสรร/ปี ประมาณการไว้ 110 คน</t>
  </si>
  <si>
    <t>ร้อยละของค่าเครื่องแบบนักเรียนที่ได้รับการจัดสรร</t>
  </si>
  <si>
    <t>โครงการสนับสนุนค่าใช้จ่ายการบริหารสถานศึกษา      (ค่ากิจกรรมพัฒนาผู้เรียน)</t>
  </si>
  <si>
    <t>เงินสนับสนุนค่ากิจกรรมพัฒนาผู้เรียน ศพด.อัตราที่ได้รับจัดสรร/ปี ประมาณการไว้ 110 คน</t>
  </si>
  <si>
    <t>ร้อยละของค่ากิจกรรมพัฒนาผู้เรียนที่ได้รับการจัดสรร</t>
  </si>
  <si>
    <t>โครงการจัดซื้อวัสดุครุภัณฑ์ให้ศูนย์พัฒนาเด็กเล็ก</t>
  </si>
  <si>
    <t>เพื่อให้เพิ่มประสิทธิภาพการเรียนการสอนให้กับครู ศพด.</t>
  </si>
  <si>
    <t>ครูและเด็กนักเรียนใน ศพด.</t>
  </si>
  <si>
    <t>ร้อยละของวัสดุครุภัณฑ์ที่ได้รับการจัดสรร</t>
  </si>
  <si>
    <t>เพิ่มประสิทธิภาพการเรียนการสอนให้กับครู ศพด.</t>
  </si>
  <si>
    <t>โครงการส่งเสริมสุขภาพเด็กภายในศูนย์พัฒนาเด็กเล็ก</t>
  </si>
  <si>
    <t>เพื่อให้เด็กนักเรียนมีสุขภาพอนามัยที่ดีและการป้องกันโรคภัยแก่เด็ก ศพด.</t>
  </si>
  <si>
    <t>นักเรียน ศพด.อบต.ห้วยไร่</t>
  </si>
  <si>
    <t>ร้อยละของนักเรียนเข้าร่วมกิจกรรม</t>
  </si>
  <si>
    <t>เด็กนักเรียนมีสุขภาพอนามัยที่ดีและป้องกันโรคภัย</t>
  </si>
  <si>
    <t xml:space="preserve">    3.3 แผนงานการศาสนาวัฒนธรรมและนันทนาการ</t>
  </si>
  <si>
    <t>โครงการประเพณี            แห่เทียนเข้าพรรษา</t>
  </si>
  <si>
    <t>เพื่อให้ประชาชนได้เข้าร่วมกิจกรรมประเพณีวันสำคัญทางพระพุทธศาสนา</t>
  </si>
  <si>
    <t>ปีละ 1 ครั้ง</t>
  </si>
  <si>
    <t>ร้อยละของผู้เข้าร่วมกิจกรรม</t>
  </si>
  <si>
    <t>ประชาชนได้เข้าร่วมกิจกรรมประเพณีวันสำคัญทางพระพุทธศาสนา</t>
  </si>
  <si>
    <t>โครงการประเพณีบุญบั้งไฟ</t>
  </si>
  <si>
    <t>เพื่อให้ประชาชนได้เข้าร่วมกิจกรรมประเพณีสำคัญของตำบล</t>
  </si>
  <si>
    <t>ร้อยละของจำนวนการจัดกิจกรรม</t>
  </si>
  <si>
    <t>ประชาชนได้เข้าร่วมกิจกรรมประเพณีวันสำคัญของตำบลห้วยไร่</t>
  </si>
  <si>
    <t>โครงการประเพณีกวนข้าวทิพย์</t>
  </si>
  <si>
    <t>โครงการประเพณีสงกรานต์วันผู้สูงอายุ</t>
  </si>
  <si>
    <t>โครงการประเพณีแข็งเรือ</t>
  </si>
  <si>
    <t>เพื่อให้ประชาชนในตำบล   ห้วยไร่ เข้าร่วมกิจกรรม     เพื่อสร้างความสามัคคีมากขึ้น</t>
  </si>
  <si>
    <t>ประชาชนในตำบลห้วยไร่ เข้าร่วมกิจกรรมเพื่อสร้างความสามัคคีมากขึ้น</t>
  </si>
  <si>
    <t>โครงการประเพณีบุญเจดีย์ข้าว</t>
  </si>
  <si>
    <t>เพื่อสืบสานงานประเพณีท้องถิ่น</t>
  </si>
  <si>
    <t>ปีละ 3 ครั้ง</t>
  </si>
  <si>
    <t>100,000  (งบ อบต.)</t>
  </si>
  <si>
    <t>ร้อยละของการจัดกิจกรรม</t>
  </si>
  <si>
    <t>ประชาชนได้ร่วมสืบสานประเพณีของตำบล   ห้วยไร่</t>
  </si>
  <si>
    <t>โครงการกิจกรรมวันเด็กแห่งชาติ</t>
  </si>
  <si>
    <t>เพื่อให้เด็กๆในตำบลห้วยไร่   ได้เข้าร่วมกิจกรรม</t>
  </si>
  <si>
    <t>60,000    (งบ อบต.)</t>
  </si>
  <si>
    <t>เด็กๆในตำบลห้วยไร่ เข้าร่วมกิจกรรม</t>
  </si>
  <si>
    <t>โครงการแข่งขันกีฬา ในตำบลห้วยไร่</t>
  </si>
  <si>
    <t>เพื่อส่งเสริมให้เด็ก เยาวชนและประชาชนในตำบลเกิดความสามัคคี มีน้ำใจนักกีฬา</t>
  </si>
  <si>
    <t>เด็ก เยาวชนและประชาชนในตำบลเกิดความสามัคคี มีน้ำใจนักกีฬา</t>
  </si>
  <si>
    <t>โครงการอนุรักษ์ฟื้นฟูฟ้อนเสื้อแถบลานตำบลห้วยไร่</t>
  </si>
  <si>
    <t>เพื่อให้ประชาชนในตำบลห้วยไร่ได้ร่วมอนุรักษ์ฟื้นฟูการฟ้อนเสื้อแถบลาน</t>
  </si>
  <si>
    <t>20,000    (งบ อบต.)</t>
  </si>
  <si>
    <t>ร้อยละของจำนวนกิจกรรม</t>
  </si>
  <si>
    <t>ประชาชนในตำบล   ห้วยไร่ได้ร่วมอนุรักษ์ฟื้นฟูการฟ้อนเสื้อ    แถบลาน</t>
  </si>
  <si>
    <t>โครงการอนุรักษ์ผ้าฝ้าย      ทอลายขิด</t>
  </si>
  <si>
    <t>เพื่อให้ประชาชนในตำบลห้วยไร่ได้ร่วมอนุรักษ์ผ้าฝ้ายลายขิด</t>
  </si>
  <si>
    <t>ประชาชนในตำบล    ห้วยไร่ได้ร่วมอนุรักษ์ผ้าลายขิด</t>
  </si>
  <si>
    <t>โครงการอนุรักษ์ผ้าแพร       ไส้ปลาไหล หมู่ 5</t>
  </si>
  <si>
    <t>เพื่อให้ประชาชนในตำบล    ห้วยไร่ได้ร่วมอนุรักษ์ผ้าแพร   ไส้ปลาไหล</t>
  </si>
  <si>
    <t>20,000      (งบ อบต.)</t>
  </si>
  <si>
    <t>ประชาชนได้เรียนรู้และอนุรักษ์ผ้าแพรไส้    ปลาไหล</t>
  </si>
  <si>
    <t>โครงการปฏิบัติธรรมนำชีวิต</t>
  </si>
  <si>
    <t>เพื่อส่งเสริมคุณธรรม จริยธรรมอันดีให้กับประชาชน</t>
  </si>
  <si>
    <t>โครงการ ลด ละ เลิก อบายมุข งดเหล้า เข้าพรรษา</t>
  </si>
  <si>
    <t>เพื่อรณรงค์ ส่งเสริมให้ประชาชนสร้างจิตสำนึกในการลดอบายมุข</t>
  </si>
  <si>
    <t>จำนวน 3 ครั้ง/ปี</t>
  </si>
  <si>
    <t>ประชาชนได้ร่วมกิจกรรมลด ละ เลิก อบายมุข</t>
  </si>
  <si>
    <t xml:space="preserve">    3.4 แผนงานอุตสาหกรรมและการโยธา (ต่อ)</t>
  </si>
  <si>
    <t>โครงการซ่อมแซมครุภัณฑ์ในศูนย์พัฒนาเด็กเล็ก</t>
  </si>
  <si>
    <t>เพื่อให้ครุภัณฑ์ใน ศพด.มีความแข็งแรงมีมาตรฐานมีความปลอดภัย</t>
  </si>
  <si>
    <t>ร้อยละของครุภัณฑ์ที่ดำเนินการ</t>
  </si>
  <si>
    <t>ครุภัณฑ์ใน ศพด.มีความแข็งแรงมีมาตรฐานมีความปลอดภัย</t>
  </si>
  <si>
    <t>โครงการปรับปรุงหรือซ่อมแซมภายในอาคาร ศพด.</t>
  </si>
  <si>
    <t>เพื่อให้ภายในอาคารมีความมั่นคง แข็งแรง ปลอดภัย</t>
  </si>
  <si>
    <t>ศูนย์พัฒนาเด็กเล็ก   อบต.ห้วยไร่</t>
  </si>
  <si>
    <t>จำนวนครั้งในการปรับปรุงซ่อมแซม</t>
  </si>
  <si>
    <t xml:space="preserve">ศพด.อบต.ห้วยไร่ ได้รับปรับปรุงซ่อมแซม ภายในอาคารมีความมั่นคง แข็งแรง ปลอดภัย </t>
  </si>
  <si>
    <t>โครงการปรับปรุงระบบไฟฟ้า ศพด.</t>
  </si>
  <si>
    <t>เพื่อให้ ศพด.มีระบบไฟฟ้า ที่ปลอดภัย</t>
  </si>
  <si>
    <t>ศพด.ตำบลห้วยไร่</t>
  </si>
  <si>
    <t>ร้อยละของการดำเนินการ</t>
  </si>
  <si>
    <t>ระบบไฟฟ้าของ ศพด.มีการปรับปรุงเพื่อให้มีประสิทธิภาพ</t>
  </si>
  <si>
    <t>โครงการก่อสร้างอาคารและห้องน้ำ ศพด.</t>
  </si>
  <si>
    <t>เพื่อให้ ศพด.มีห้องน้ำใช้ และมีพื้นที่ใช้สอยเพิ่มมากขึ้น</t>
  </si>
  <si>
    <t>ศพด.อบต.ห้วยไร่ มีห้องน้ำใช้และมีพื้นที่ใช้สอยมากขึ้น</t>
  </si>
  <si>
    <t>โครงการก่อสร้างหลังคาคลุมทางเดิน ศพด.</t>
  </si>
  <si>
    <t>เพื่อประโยชน์สำหรับเด็กนักเรียนในการป้องกันแสงแดดและสายฝน</t>
  </si>
  <si>
    <t>120,000   (งบ อบต.)</t>
  </si>
  <si>
    <t>การป้องกันแสงแดดและสายฝน</t>
  </si>
  <si>
    <t>โครงการก่อสร้างหลังคาหน้า ศพด.</t>
  </si>
  <si>
    <t>เพื่อประโยชน์สำหรับเด็กนักเรียนในการป้องกันแสงแดดและสายฝนในการจัดกิจกรรมกลางแจ้ง</t>
  </si>
  <si>
    <t>เด็กนักเรียนได้รับการป้องกันแสงแดดหรือการจัดกิจกรรมกลางแจ้ง</t>
  </si>
  <si>
    <t>โครงการปรับปรุงภูมิทัศน์   ศพด.</t>
  </si>
  <si>
    <t>เพื่อให้ศูนย์พัฒนาเด็กเล็ก มีสภาวะแวดล้อมที่ดี น่าอยู่มากขึ้น</t>
  </si>
  <si>
    <t>100,000   (งบ อบต.)</t>
  </si>
  <si>
    <t>ศูนย์พัฒนาเด็กเล็กน่าอยู่และมีภูมิทัศน์ที่สวยงาม</t>
  </si>
  <si>
    <t>โครงการพัฒนาระบบน้ำดื่มสะอาดในโรงเรียนบ้านท่าช้าง</t>
  </si>
  <si>
    <t>เพื่อให้ครูและนักเรียนมีระบบน้ำดื่มที่สะอาด ปลอดภัย</t>
  </si>
  <si>
    <t>ติดตั้งระบบน้ำดื่ม</t>
  </si>
  <si>
    <t>โรงเรียนมีน้ำดื่มที่สะอาดปลอดภัย</t>
  </si>
  <si>
    <t>โครงการพัฒนาระบบสุขาภิบาลอาหารที่ดีในโรงเรียนบ้านท่าช้าง</t>
  </si>
  <si>
    <t>เพื่อพัฒนาระบบโภชนาการที่สะอาดปลอดภัย</t>
  </si>
  <si>
    <t>จัดซื้อโต๊ะ-เก้าอี้ ภาชนะอุปกรณ์ในการประกอบอาหาร</t>
  </si>
  <si>
    <t>โรงเรียนมีระบบสุขาภิบาลด้านโภชนาการที่ถูกสุขลักษณะ</t>
  </si>
  <si>
    <t>โครงการส่งเสริมด้าน ICT ในโรงเรียนบ้านท่าช้าง</t>
  </si>
  <si>
    <t>เพื่อให้ครูและนักเรียนได้เรียนรู้ผ่านระบบ ICT ที่มากขึ้น</t>
  </si>
  <si>
    <t>จัดหาอุปกรณ์ ICT ให้กับ โรงเรียน ปีละ ๑ ครั้ง</t>
  </si>
  <si>
    <t>โรงเรียนมีระบบอุปกรณ์ ICT ครูและนักเรียนได้เรียนรู้และมีประสิทธิภาพในการสอนมากขึ้น</t>
  </si>
  <si>
    <t xml:space="preserve">   3.4 แผนงานบริหารงานทั่วไป</t>
  </si>
  <si>
    <t>อุดหนุนโครงการศูนย์ปฏบัติการร่วมใจการช่วยเหลือประชาชนขององค์กรปกครองส่วนท้องถิ่น อำเภอหล่มสัก จังหวัดเพชรบูรณ์ (สถานที่กลาง)</t>
  </si>
  <si>
    <t xml:space="preserve">เพื่อดำเนินการช่วยเหลือประชาชนขององค์กรปกครองส่วนท้องถิ่น อำเภอหล่มสัก จังหวัดเพชรบูรณ์ </t>
  </si>
  <si>
    <t>15,000    (งบ อบต.)</t>
  </si>
  <si>
    <t>การช่วยเหลือประชาชนขององค์กรปกครองส่วนท้องถิ่น อำเภอหล่มสัก จังหวัดเพชรบูรณ์ ดำเนินการเสร็จเรียบร้อย</t>
  </si>
  <si>
    <t xml:space="preserve">โครงการส่งเสริม สืบสานประเพณีท้องถิ่น กาชาดมะขามหวานนครบาลเพชรบูรณ์ </t>
  </si>
  <si>
    <t>เพื่อสืบสานงานประเพณีท้องถิ่นและส่งเสริมการท่องเที่ยวของจังหวัดเพชรบูรณ์</t>
  </si>
  <si>
    <t>อุดหนุนที่ทำการปกครองอำเภอหล่มสัก ปีละ 1 ครั้ง</t>
  </si>
  <si>
    <t>ร้อยละของกิจกรรม</t>
  </si>
  <si>
    <t>ประชาชนได้ร่วมกันสืบสานงานประเพณีท้องถิ่นและส่งเสริมการท่องเที่ยวของจังหวัดเพชรบูรณ์</t>
  </si>
  <si>
    <t xml:space="preserve">โครงการจัดงานรัฐพิธี </t>
  </si>
  <si>
    <t>เพื่อแสดงความจงรักภักดีต่อสถาบัน ชาติ ศาสนา และพระมหากษัตริย์</t>
  </si>
  <si>
    <t>ประชาชนได้ร่วมกันแสดงความจงรักภักดีต่อสถาบัน ชาติ ศาสนาและพระมหากษัตริย์</t>
  </si>
  <si>
    <t xml:space="preserve">โครงการบรรเทาทุกข์ผู้ประสบสาธารณภัยและราษฎรที่ได้รับความเดือดร้อน </t>
  </si>
  <si>
    <t>เพื่อให้การบรรเทาทุกข์ผู้ประสบสาธารณภัยและราษฎรที่เดือดร้อน</t>
  </si>
  <si>
    <t>อุดหนุนกิ่งกาชาดอำเภอ  หล่มสัก ปีละ 1 ครั้ง</t>
  </si>
  <si>
    <t>ประชาชนผู้ประสบสาธารณภัย</t>
  </si>
  <si>
    <t>โครงการพลังสังคมชุมชนป้องกันและแก้ไขปัญหายาเสพติด อำเภอหล่มสัก</t>
  </si>
  <si>
    <t>เพื่อป้องกันและแก้ไขปัญหายาเสพติด</t>
  </si>
  <si>
    <t>อุดหนุนยาเสพติดอำเภอหล่มสัก ปีละ 1 ครั้ง</t>
  </si>
  <si>
    <t>45,000    (งบ อบต.)</t>
  </si>
  <si>
    <t>ปัญหายาเสพติดลดลง</t>
  </si>
  <si>
    <t>ก. ยุทธศาสตร์จังหวัดที่ 2  ส่งเสริมและพัฒนาการท่องเที่ยวเพื่อสร้างสรรค์มูลค่าเพิ่ม</t>
  </si>
  <si>
    <t>ข. ยุทธศาสตร์การพัฒนาขององค์กรปกครองส่วนท้องถิ่นในเขตจังหวัด ที่ 4  การพัฒนาด้านธรรมชาติและสิ่งแวดล้อม</t>
  </si>
  <si>
    <t>4. ยุทธศาสตร์ การพัฒนาด้านการท่องเที่ยว เชิงเศรษฐกิจและการเกษตร และอนุรักษ์ทรัพยากรธรรมชาติและสิ่งแวดล้อม</t>
  </si>
  <si>
    <t xml:space="preserve">   4.1 แผนงานบริหารงานทั่วไป</t>
  </si>
  <si>
    <t>โครงการปลูกต้นไม้ตามแนวพระราชดำริ</t>
  </si>
  <si>
    <t>เพื่อให้ประชาชนได้แสดงความจงรักภักดี ต่อสถาบันพระมหากษัตริย์และช่วยกันอนุรักษ์ทรัพยากรธรรมชาติ</t>
  </si>
  <si>
    <t>จัดกิจกรรมปลูกต้นไม้</t>
  </si>
  <si>
    <t>ประชาชนได้แสดงความจงรักภักดี ต่อสถาบันพระมหากษัตริย์และช่วยกันอนุรักษ์ทรัพยากรธรรมชาติ</t>
  </si>
  <si>
    <t>โครงการรณรงค์และประชาสัมพันธ์เพื่อสร้างจิตสำนึกในการอนุรักษ์ทรัพยากรธรรมชาติและสิ่งแวดล้อม</t>
  </si>
  <si>
    <t>เพื่อให้ประชาชนได้ตระหนักในการอนุรักษ์ทรัพยากรธรรมชาติและสิ่งแวดล้อม</t>
  </si>
  <si>
    <t>จัดกิจกรรมปีละ 1 ครั้ง</t>
  </si>
  <si>
    <t>ประชาชนได้ตระหนักในการอนุรักษ์ทรัพยากรธรรมชาติและสิ่งแวดล้อม</t>
  </si>
  <si>
    <t>โครงการปรับปรุงภูมิทัศน์ภายในองค์การบริหารส่วนตำบลห้วยไร่</t>
  </si>
  <si>
    <t>เพื่อให้สถานที่ราชการสะอาด น่าอยู่มากขึ้น</t>
  </si>
  <si>
    <t>ปรับปรุงปีละ 1 ครั้ง</t>
  </si>
  <si>
    <t>300,000  (งบ อบต.)</t>
  </si>
  <si>
    <t>สถานที่ราชการสะอาดน่าอยู่มากขึ้น</t>
  </si>
  <si>
    <t>ก. ยุทธศาสตร์จังหวัดที่ 3  ยกระดับคุณภาพชีวิตและเสริมสร้างความมั่นคงอย่างเท่าเทียม</t>
  </si>
  <si>
    <t>ข. ยุทธศาสตร์การพัฒนาขององค์กรปกครองส่วนท้องถิ่นในเขตจังหวัด ที่ 6  การพัฒนาด้านการเมืองและการบริหารจัดการบ้านเมืองที่ดี</t>
  </si>
  <si>
    <t>5. ยุทธศาสตร์ การพัฒนาด้านการเมืองและการบริหารจัดการบ้านเมืองที่ดี</t>
  </si>
  <si>
    <t xml:space="preserve">   5.1 แผนงานบริหารงานทั่วไป</t>
  </si>
  <si>
    <t>โครงการเพิ่มประสิทธิภาพการทำงานของ อบต.</t>
  </si>
  <si>
    <t>เพื่อเพิ่มประสิทธิภาพการทำงานของ อบต.ให้มีประสิทธิภาพยิ่งขึ้น</t>
  </si>
  <si>
    <t>ฝึกอบรมและศึกษาดูงานของคณะผู้บริหาร,สมาชิกสภา,พนักงานส่วนตำบล,ลูกจ้าง</t>
  </si>
  <si>
    <t>ร้อยละของผู้เข้าโครงการ</t>
  </si>
  <si>
    <t>ผู้เข้าร่วมโครงการได้รับความรู้มาเพื่อปรับใช้ในการทำงานให้มีประสิทธิภาพ</t>
  </si>
  <si>
    <t>โครงการ อบต.เคลื่อนที่</t>
  </si>
  <si>
    <t>เพื่อประชุมประชาคมหมู่บ้าน สร้างความเข้าใจเกี่ยวกับการบริหารงานอบต.โดยใช้หลักการมีส่วนร่วม</t>
  </si>
  <si>
    <t>จำนวนหมู่บ้าน</t>
  </si>
  <si>
    <t>ประชาชนได้มีส่วนร่วมในการแสดงความคิดเห็น</t>
  </si>
  <si>
    <t>โครงการให้ความรู้กับประชาชนเกี่ยวกับประชาธิปไตย</t>
  </si>
  <si>
    <t>เพื่อให้ผู้เข้าร่วมอบรมมีความรู้ในเรื่องประชาธิปไตย</t>
  </si>
  <si>
    <t>จำนวน 60 คน</t>
  </si>
  <si>
    <t>ร้อยละของผู้เข้าประชุม</t>
  </si>
  <si>
    <t>ผู้เข้าอบรมมีความรู้ความเข้าใจในเรื่องประชาธิปไตย</t>
  </si>
  <si>
    <t>โครงการอบรมความรู้เกี่ยวกับกฎหมายว่าด้วยข้อมูลข่าวสารราชการ</t>
  </si>
  <si>
    <t>เพื่อให้ผู้เข้าร่วมอบรมมีความรู้ในเรื่องกฎหมายต่างๆ</t>
  </si>
  <si>
    <t>ผู้เข้าอบรมมีความรู้ความเข้าใจในเรื่องกฎหมายต่างๆมากขึ้น</t>
  </si>
  <si>
    <t>กิจกรรมบูรณาการทุกภาคส่วนเพื่อต่อต้านการทุจริต</t>
  </si>
  <si>
    <t>เพื่อสร้างกลไกในการบูรณาการร่วมกันทุกภาคส่วนต่อต้านการทุจริต</t>
  </si>
  <si>
    <t>ทุกภาคส่วนมีการบูรณาการในการต่อต้านการทุจริต</t>
  </si>
  <si>
    <t xml:space="preserve">    5.2 แผนงานบริหารทั่วไป (ต่อ)</t>
  </si>
  <si>
    <t>โครงการส่งเสริมคุณธรรมจริยธรรม พนักงานส่วนตำบล ลูกจ้างประจำและพนักงานจ้าง</t>
  </si>
  <si>
    <t>เพื่อให้ผู้เข้าอบรมมีความรู้ความเข้าใจในเรื่องคุณธรรมจริยธรรมในการปฏิบัติงาน</t>
  </si>
  <si>
    <t>เจ้าหน้าที่ของรัฐ มีความรู้ในด้านคุณธรรมจริยธรรมนำไปปรับใช้การทำงานได้อย่างดี</t>
  </si>
  <si>
    <t>เพื่อให้ผู้เข้าอบรมมีความรู้ความเข้าใจในเรื่องคุณธรรมจริยธรรมและความโปร่งในในการปฏิบัติงาน</t>
  </si>
  <si>
    <t>เจ้าหน้าที่ของรัฐ มีความรู้ในด้านคุณธรรมจริยธรรม มีวินัยทำงานด้วยความโปร่งใสในการทำงานได้มีประสิทธภาพ</t>
  </si>
  <si>
    <t xml:space="preserve">    5.3 แผนงานบริหารงานคลัง</t>
  </si>
  <si>
    <t>โครงการจัดทำแผนที่ภาษีและจัดทำทะเบียนภาษี</t>
  </si>
  <si>
    <t>เพื่อจัดเก็บข้อมูลแผนที่ภาษีให้มีประสิทธิภาพมากขึ้น</t>
  </si>
  <si>
    <t>ร้อยละของการจัดเก็บข้อมูล</t>
  </si>
  <si>
    <t>ระบบการจัดเก็บภาษีมีข้อมูลที่ถูกต้องแม่นยำ มีประสิทธิภาพมากขึ้น</t>
  </si>
  <si>
    <t>โครงการออกหน่วยบริการจัดเก็บภาษีที่ดินและสิ่งปลูกสร้าง</t>
  </si>
  <si>
    <t>เพื่อบริการจัดเก็บภาษีที่ดินและสิ่งปลูกสร้างภายในตำบล   ห้วยไร่</t>
  </si>
  <si>
    <t>ร้อยละของการจัดเก็บภาษี</t>
  </si>
  <si>
    <t>การบริการจัดเก็บภาษี สร้างความพึงพอใจให้กับประชาชน</t>
  </si>
  <si>
    <t>ข. ยุทธศาสตร์การพัฒนาขององค์กรปกครองส่วนท้องถิ่นในเขตจังหวัด ที่ 1 การพัฒนาด้านโครงสร้างพื้นฐาน</t>
  </si>
  <si>
    <t>6. ยุทธศาสตร์ การพัฒนาด้านโครงสร้างพื้นฐาน</t>
  </si>
  <si>
    <t xml:space="preserve">    6.1 แผนงานอุตสาหกรรมและการโยธา (ถนน)</t>
  </si>
  <si>
    <t>โครงการก่อสร้างถนน คสล.สายทุ่งนาดง หมู่ 1</t>
  </si>
  <si>
    <t>เพื่อให้การเดินทางไปมามีความปลอดภัยในชีวิตและทรัพย์สิน</t>
  </si>
  <si>
    <t>ก่อสร้างถนน คสล.จำนวน 1 สาย</t>
  </si>
  <si>
    <t>ถนน คสล.</t>
  </si>
  <si>
    <t>ประชาชนเดินทางไปมาสะดวกปลอดภัยในชีวิตและทรัพย์สิน</t>
  </si>
  <si>
    <t>โครงการเสริมถนนคอนกรีต ภายในหมู่บ้าน  หมู่ 1</t>
  </si>
  <si>
    <t>เสริมถนนคอนกรีต       1 จุด</t>
  </si>
  <si>
    <t>ถนนคอนกรีต</t>
  </si>
  <si>
    <t>โครงการเสริมผิวคอนกรีต หน้าที่ทำการผู้ใหญ่บ้าน     หมู่ 3</t>
  </si>
  <si>
    <t>200,000 (งบ อบต.)</t>
  </si>
  <si>
    <t>โครงการก่อสร้างถนน คสล.ซอยคุ้มสันติ ซอยเข้าบ้านนางคำพอง รอดแสน หมู่ 4</t>
  </si>
  <si>
    <t>กว้าง 3 เมตร ยาว 70 เมตร</t>
  </si>
  <si>
    <t>โครงการก่อสร้างถนน คสล.ซอยบ้านนายสอง ชาอุ่น   หมู่ 4</t>
  </si>
  <si>
    <t>กว้าง 3 เมตร ยาว 120 เมตร</t>
  </si>
  <si>
    <t xml:space="preserve">    6.1 แผนงานอุตสาหกรรมและการโยธา (ถนน) (ต่อ)</t>
  </si>
  <si>
    <t>โครงการก่อสร้างถนน คสล.สายเหมืองโป่งช้าง สายนานายจำปา ชายบุญ หมู่ 4</t>
  </si>
  <si>
    <t>กว้าง 3 เมตร ยาว 250 เมตร</t>
  </si>
  <si>
    <t>400,000  (งบ อบต.)</t>
  </si>
  <si>
    <t>โครงการก่อสร้างถนน คสล.สายเหมืองโป่งช้าง สายนานายขันตรี จันทร์สอน หมู่ 4</t>
  </si>
  <si>
    <t>400,000   (งบ อบต.)</t>
  </si>
  <si>
    <t>โครงการก่อสร้างถนน คสล. สายริมทุ่งหลังวัดศรีสองคร หมู่ 5</t>
  </si>
  <si>
    <t>ระยะทาง 300 เมตร</t>
  </si>
  <si>
    <t>500,000  (งบ อบต.)</t>
  </si>
  <si>
    <t>โครงการก่อสร้างถนนคสล. สายริมหน้าบ้านนายรวย    จันรักษา หมู่ 5</t>
  </si>
  <si>
    <t>ระยะทาง 150 เมตร</t>
  </si>
  <si>
    <t>250,000  (งบ อบต.)</t>
  </si>
  <si>
    <t>โครงการก่อสร้างถนนคสล. สายหน้าบ้านนายถั่ว อินหา หมู่ 5</t>
  </si>
  <si>
    <t>ระยะทาง 250 เมตร</t>
  </si>
  <si>
    <t>โครงการก่อสร้างถนน คสล.บ้านนางจีราภา เสือกะ     หมู่ 5</t>
  </si>
  <si>
    <t>ระยะทาง 200 เมตร</t>
  </si>
  <si>
    <t>300,000 (งบ อบต.)</t>
  </si>
  <si>
    <t>ประชาชนเดินทางไปมาสะดวกปลอดภัย</t>
  </si>
  <si>
    <t xml:space="preserve">    6.1 แผนงานอุตสาหกรรมและการโยธา (ถนน)(ต่อ)</t>
  </si>
  <si>
    <t>โครงการก่อสร้างถนน คสล.สายบ้านนายสัมฤทธิ์     หมวกชา หมู่ 5</t>
  </si>
  <si>
    <t>ระยะทาง 100 เมตร</t>
  </si>
  <si>
    <t>150,000 (งบ อบต.)</t>
  </si>
  <si>
    <t>โครงการก่อสร้างถนน คสล.สายบ้านนายทัน  ดาโส     หมู่ 5</t>
  </si>
  <si>
    <t>ระยะทาง 50 เมตร</t>
  </si>
  <si>
    <t>80,000     (งบ อบต.)</t>
  </si>
  <si>
    <t>โครงการก่อสร้างถนน คสล.สายบ้านนายเติม  วันทอง หมู่ 5</t>
  </si>
  <si>
    <t>โครงการก่อสร้างถนน คสล.สายร่องแซง หมู่ 3 ไป หมู่ 7</t>
  </si>
  <si>
    <t>ก่อสร้างถนน คสล.      1 สาย</t>
  </si>
  <si>
    <t>100,000 (งบ อบต.)</t>
  </si>
  <si>
    <t>โครงการขยายถนน คสล.หน้าโรงเรียนบ้านแก่งยาว หมู่ ๖</t>
  </si>
  <si>
    <t>ขยายถนน คสล.</t>
  </si>
  <si>
    <t>500,000   (งบ อบต.)</t>
  </si>
  <si>
    <t>โครงการก่อสร้างถนน คสล.ภายในหมู่บ้าน หมู่ 8</t>
  </si>
  <si>
    <t>ก่อสร้างถนน คสล.</t>
  </si>
  <si>
    <t>โครงการก่อสร้างถนน คสล.สายบ้านนายบุญรวม ลาคำ หมู่ 9</t>
  </si>
  <si>
    <t>500,000 (งบ อบต.)</t>
  </si>
  <si>
    <t>โครงการก่อสร้างถนน คสล.สายบ้านนายวิชิต  โขโลจวงหมู่ 9</t>
  </si>
  <si>
    <t>ระยะทาง 20 เมตร</t>
  </si>
  <si>
    <t>30,000   (งบ อบต.)</t>
  </si>
  <si>
    <t>โครงการก่อสร้างถนน คสล.สายบ้านนางเทียมจิตร พูนยาหมู่ 9</t>
  </si>
  <si>
    <t>ระยะทาง 10 เมตร</t>
  </si>
  <si>
    <t>โครงการก่อสร้างถนน คสล.สายเหมืองป่า หมู่ 9</t>
  </si>
  <si>
    <t>ระยะทาง 600 เมตร</t>
  </si>
  <si>
    <t>โครงการก่อสร้างถนน คสล.ภายในหมู่บ้าน หมู่ 10</t>
  </si>
  <si>
    <t>ก่อสร้างถนน คสล. จำนวน 6 เส้น</t>
  </si>
  <si>
    <t>โครงการก่อสร้างถนน      คสล.บริเวณสวนยางพารา นายเก่ง ปูพรม หมู่ ๑๑</t>
  </si>
  <si>
    <t>โครงการก่อสร้างถนน      คสล.บริเวณฟาร์มวัวนายสุกรรณ์ หมวกชา ถึง บ้านนายหลัด ตาหยอง หมู่ ๑๑</t>
  </si>
  <si>
    <t>โครงการก่อสร้างถนน คสล.ภายในหมู่บ้าน หมู่ 12</t>
  </si>
  <si>
    <t xml:space="preserve">ก่อสร้างถนน คสล. </t>
  </si>
  <si>
    <t>โครงการก่อสร้างถนน คสล.ภายในหมู่บ้าน หมู่ 13</t>
  </si>
  <si>
    <t>โครงการก่อสร้างถนน คสล. สายบ้าน นายละมุด กาศรี หมู่ 13</t>
  </si>
  <si>
    <t>กว้าง 4 เมตร ยาว 34 เมตร</t>
  </si>
  <si>
    <t>80,000    (งบ อบต.)</t>
  </si>
  <si>
    <t>โครงการก่อสร้างถนน คสล. สายบ้าน นายประยูร  มาคำหมู่ 13</t>
  </si>
  <si>
    <t>กว้าง 3 เมตร ยาว 150 เมตร</t>
  </si>
  <si>
    <t>250,000 (งบ อบต.)</t>
  </si>
  <si>
    <t>โครงการก่อสร้างถนน คสล. สายบ้าน นายประยูร       อินป้อง หมู่ 13</t>
  </si>
  <si>
    <t>กว้าง 3 เมตร ยาว 140 เมตร</t>
  </si>
  <si>
    <t>230,000   (งบ อบต.)</t>
  </si>
  <si>
    <t>โครงการก่อสร้างถนน คสล. สายบ้าน นางวิไล ผิวผ่อง  หมู่ 13</t>
  </si>
  <si>
    <t>กว้าง 4 เมตร ยาว 36เมตร</t>
  </si>
  <si>
    <t>โครงการก่อสร้างถนน      ตัดใหม่สายบ้านนางวาสนา ราศี พร้อมวางท่อ หมู่ ๙</t>
  </si>
  <si>
    <t>โครงการก่อสร้างถนน      ตัดใหม่สายบ้านนางพลอย  มารอด  หมู่ ๙</t>
  </si>
  <si>
    <t>โครงการก่อสร้างถนน       ตัดใหม่ หมู่ ๑๐</t>
  </si>
  <si>
    <t>ก่อสร้างถนน ตัดใหม่ จำนวน ๕ สาย</t>
  </si>
  <si>
    <t>โครงการซ่อมแซมถนน คสล.หมู่ 4</t>
  </si>
  <si>
    <t xml:space="preserve">ซ่อมแซมถนน คสล. </t>
  </si>
  <si>
    <t>โครงการซ่อมแซมถนนน คสล. สายบ้านผู้ใหญ่ หมู่ ๙</t>
  </si>
  <si>
    <t>ระยะทาง 500 เมตร</t>
  </si>
  <si>
    <t>โครงการซ่อมแซมถนน คสล. สายน้ำประปา หมู่ ๙</t>
  </si>
  <si>
    <t>โครงการซ่อมแซมถนน คสล.หมู่ 13</t>
  </si>
  <si>
    <t>ซ่อมแซมถนน คสล.ในหมู่บ้าน</t>
  </si>
  <si>
    <t>โครงการซ่อมแซมถนน คสล.หน้าบ้านผู้ใหญ่ หมู่ 13</t>
  </si>
  <si>
    <t>กว้าง 4 เมตร ยาว 70 เมตร</t>
  </si>
  <si>
    <t>150,000  (งบ อบต.)</t>
  </si>
  <si>
    <t>โครงการก่อสร้างถนนลูกรังสายโคกน้อย หมู่ 7</t>
  </si>
  <si>
    <t>ก่อสร้างถนนลูกรัง</t>
  </si>
  <si>
    <t>ถนนลูกรัง</t>
  </si>
  <si>
    <t>โครงการก่อสร้างถนนลูกรัง หมู่ ๑๐</t>
  </si>
  <si>
    <t>โครงการก่อสร้างถนนลูกรังภายในหมู่บ้าน หมู่ ๑๑</t>
  </si>
  <si>
    <t>ถนนลูกรังภายในหมู่บ้าน</t>
  </si>
  <si>
    <t>โครงการก่อสร้างถนนลูกรังภายในหมู่บ้าน หมู่ ๑๓</t>
  </si>
  <si>
    <t>โครงการก่อสร้างถนนลูกรังสายรอบหนองฮี หมู่ 13</t>
  </si>
  <si>
    <t>กว้าง 4 เมตร ยาว 1000 เมตร</t>
  </si>
  <si>
    <t>50,000      (งบ อบต.</t>
  </si>
  <si>
    <t xml:space="preserve">    6.1 แผนงานอุตสาหกรรมและการโยธา (แหล่งน้ำ) </t>
  </si>
  <si>
    <t>โครงการขุดลอกเหมืองสาธารณะ หมู่ ๔</t>
  </si>
  <si>
    <t>เพื่อให้การระบายน้ำได้ดีขึ้น</t>
  </si>
  <si>
    <t>ขุดลอกเหมือง</t>
  </si>
  <si>
    <t>การระบายน้ำได้ทันท่วงที ลดปัญหาน้ำท่วมขัง</t>
  </si>
  <si>
    <t>โครงการขุดลอกเหมือง    โป่งฮ้าง หมู่ 4</t>
  </si>
  <si>
    <t>โครงการขุดลอกเหมืองภายในหมู่บ้าน หมู่ ๖</t>
  </si>
  <si>
    <t>โครงการขุดลอกเหมืองป่าไผ่ตลอดสาย หมู่ ๗</t>
  </si>
  <si>
    <t>โครงการขุดลอกเหมืองป่ากล้วยตานีตลอดสาย หมู่ ๗</t>
  </si>
  <si>
    <t xml:space="preserve">    6.1 แผนงานอุตสาหกรรมและการโยธา (แหล่งน้ำ) (ต่อ)</t>
  </si>
  <si>
    <t>โครงการขุดลอกเหมือง ร่องคูฝายเดื่อแตน หมู่ ๗</t>
  </si>
  <si>
    <t>โครงการขุดลอกเหมือง ร่องคูฝายท่าช้าง หมู่ ๗</t>
  </si>
  <si>
    <t>โครงการขุดลอกเหมืองภายในหมู่บ้าน หมู่ ๘</t>
  </si>
  <si>
    <t>โครงการขุดลอกเหมืองฝายค้านสูง  หมู่ ๙</t>
  </si>
  <si>
    <t>โครงการขุดลอกเหมืองกกช้างไพร  หมู่ ๙</t>
  </si>
  <si>
    <t>โครงการขุดลอกเหมืองภายในหมู่บ้าน</t>
  </si>
  <si>
    <t>โครงการขุดลอกเหมืองภายในหมู่บ้าน หมู่ ๑๒</t>
  </si>
  <si>
    <t>โครงการก่อสร้างรางระบายน้ำ หมู่ ๔</t>
  </si>
  <si>
    <t>เพื่อให้การระบายน้ำได้รวดเร็ว</t>
  </si>
  <si>
    <t>ก่อสร้างรางระบายน้ำ</t>
  </si>
  <si>
    <t>รางระบายน้ำ</t>
  </si>
  <si>
    <t>โครงการวางท่อระบายน้ำริมถนนสายหน้าบ้านผู้ใหญ่ถึงคลองชลประทาน หมู่ 5</t>
  </si>
  <si>
    <t>วางท่อ</t>
  </si>
  <si>
    <t>ท่อระบายน้ำ</t>
  </si>
  <si>
    <t>โครงการวางท่อ คสล.สายลำเหมืองใหญ่ หมู่ ๘</t>
  </si>
  <si>
    <t>วางท่อ คสล.</t>
  </si>
  <si>
    <t>ท่อ คสล.</t>
  </si>
  <si>
    <t>โครงการวางท่อระบายน้ำ  หมู่ ๑๓</t>
  </si>
  <si>
    <t>โครงการก่อสร้างท่อเหลี่ยม หมู่ ๑๐</t>
  </si>
  <si>
    <t>ท่อเหลี่ยม ๑ แห่ง</t>
  </si>
  <si>
    <t>ท่อเหลี่ยม คสล.</t>
  </si>
  <si>
    <t>โครงการวางท่อเหลี่ยม บริเวณไร่ของนายสุภาพ    อุดอาจ หมู่ ๑๑</t>
  </si>
  <si>
    <t>โครงการวางท่อเหลี่ยม คสล.ภายในหมู่บ้าน หมู่ ๑๒</t>
  </si>
  <si>
    <t>วางท่อเหลี่ยม คสล.</t>
  </si>
  <si>
    <t>โครงการก่อสร้างฝายกั้นน้ำ หมู่ ๔</t>
  </si>
  <si>
    <t>เพื่อลดความรุนแรงของกระแสน้ำลดการชะล้างพังทลายของตลิ่ง</t>
  </si>
  <si>
    <t>ฝายกั้นน้ำ ๑ แห่ง</t>
  </si>
  <si>
    <t>ฝายกั้นน้ำ</t>
  </si>
  <si>
    <t>ลดความรุนแรงของกระแสน้ำลดการชะล้างพังทลายของตลิ่ง</t>
  </si>
  <si>
    <t>โครงการก่อสร้างคันดินกั้นแม่น้ำป่าสักเส้นสะพาน    หมู่ ๖</t>
  </si>
  <si>
    <t>คันดินกั้นน้ำ ๑ แห่ง</t>
  </si>
  <si>
    <t>คันดินกั้นน้ำ</t>
  </si>
  <si>
    <t>โครงการก่อสร้างคันดินกั้นท้ายหมู่บ้าน   หมู่ ๖</t>
  </si>
  <si>
    <t>โครงการก่อสร้างฝายน้ำล้นร่องแซง หมู่ ๗</t>
  </si>
  <si>
    <t>ฝายน้ำล้น ๑ แห่ง</t>
  </si>
  <si>
    <t>ฝายน้ำล้น</t>
  </si>
  <si>
    <t>โครงการก่อสร้างผนังคอนกรีต หมู่ ๑๒</t>
  </si>
  <si>
    <t>เพื่อความปลอดภัยในชีวิตและทรัพย์สิน</t>
  </si>
  <si>
    <t>ผนังคอนกรีต</t>
  </si>
  <si>
    <t>ประชาชนได้รับความปลอดภัยในชีวิตและทรัพย์สิน</t>
  </si>
  <si>
    <t>โครงการติดตั้งราวกั้น       ตกคลอง  หมู่ ๑๒</t>
  </si>
  <si>
    <t>ราวกั้น ๓ จุด</t>
  </si>
  <si>
    <t>ราวกั้น</t>
  </si>
  <si>
    <t>โครงการติดตั้งราวกั้นริมเหมืองใหญ่หน้าบ้านนายอรรถพล อุดอินทร์ หมู่ ๙</t>
  </si>
  <si>
    <t>ราวกั้นเหมือง</t>
  </si>
  <si>
    <t>โครงการติดตั้งราวกั้นริมเหมืองเหนือสะพานตรงข้ามซอยบ้านผู้ใหญ่ หมู่ ๙</t>
  </si>
  <si>
    <t xml:space="preserve">    6.1 แผนงานอุตสาหกรรมและการโยธา (ประปา)</t>
  </si>
  <si>
    <t>โครงการขยายเขตประปา หมู่ ๑๒</t>
  </si>
  <si>
    <t>เพื่อให้ประชาชนในหมู่บ้านมีน้ำประปาใช้ทุกครัวเรือน</t>
  </si>
  <si>
    <t>ขยายเขตประปา</t>
  </si>
  <si>
    <t>น้ำประปา</t>
  </si>
  <si>
    <t>ประชาชนมีน้ำประปาใช้ทุกครัวเรือน</t>
  </si>
  <si>
    <t xml:space="preserve">    6.1 แผนงานอุตสาหกรรมและการโยธา (อาคารอเนกประสงค์/สนามกีฬา)</t>
  </si>
  <si>
    <t>โครงการเทพื้นคอนกรีตสนามกีฬา หมู่ ๘</t>
  </si>
  <si>
    <t>เพื่อให้ประชาชนในหมู่บ้านมีพื้นที่สำหรับเล่นกีฬา</t>
  </si>
  <si>
    <t>เพื่อให้ประชาชนมีสนามคอนกรีตในการเล่นกีฬา   ออกกำลังกาย</t>
  </si>
  <si>
    <t>พื้นคอนกรีต ๑ แห่ง</t>
  </si>
  <si>
    <t>ประชาชนมีพื้นที่ในการเล่นกีฬา</t>
  </si>
  <si>
    <t>โครงการจัดซื้อเครื่องออกกำลังกายภายในหมู่บ้าน   หมู่ ๑๓</t>
  </si>
  <si>
    <t>เพื่อให้ประชาชนมีสถานที่และอุปกรณ์ในการออก  กำลังกาย</t>
  </si>
  <si>
    <t>เครื่องออกกำลังกาย</t>
  </si>
  <si>
    <t>เครื่องออก     กำลังกาย</t>
  </si>
  <si>
    <t>ประชาชนมีเครื่องออกกำลังกายใช้ประโยชน์ร่วมกัน</t>
  </si>
  <si>
    <t>โครงการปรับปรุงอาคารหอประชุม อบต.ห้วยไร่</t>
  </si>
  <si>
    <t>เพื่อให้หน่วยงานมีห้องประชุมที่รองรับผู้เข้าประชุม และมีรูปแบบตามที่กำหนด</t>
  </si>
  <si>
    <t>ปรับปรุงห้องประชุม 1 แห่ง</t>
  </si>
  <si>
    <t>ห้องประชุม</t>
  </si>
  <si>
    <t>ห้องประชุมสามารถรองรับผู้เข้าประชุม ได้ตามที่กำหนด</t>
  </si>
  <si>
    <t xml:space="preserve">โครงการก่อสร้างถนน คสล.หมู่ 2 </t>
  </si>
  <si>
    <t>เพื่อให้ประชาชนเดินทางไปมาสะดวกปลอดภัยในชีวิตและทรัพย์สิน</t>
  </si>
  <si>
    <t>ถนน คสล.ภายในหมู่บ้าน</t>
  </si>
  <si>
    <t>ที่นำมาจากแผนพัฒนาหมู่บ้านและแผนชุมชน</t>
  </si>
  <si>
    <t>(พ.ศ.2566-2570)</t>
  </si>
  <si>
    <t xml:space="preserve">   4.1 แผนงานบริหารทั่วไป</t>
  </si>
  <si>
    <t>โครงการปรับปรุงพัฒนาคุ้มในหมู่บ้าน หมู่ 5</t>
  </si>
  <si>
    <t>เพื่อให้สถานที่ในหมู่บ้าน สะอาด น่าอยู่มากขึ้น</t>
  </si>
  <si>
    <t>จำนวน ๑ ครั้ง</t>
  </si>
  <si>
    <t>โครงการต่อเติมลานตากผลิตผลทางการเกษตรวัดศรีสองคร   หมู่ ๕</t>
  </si>
  <si>
    <t>เพื่อให้เกษตรกรมีสถานที่ตากพืชผลทางการเกษตรมากขึ้น</t>
  </si>
  <si>
    <t>ลานตากพืชผลทางการเกษตร จำนวน ๑ แห่ง</t>
  </si>
  <si>
    <t>ลานตากพืชผลทางการเกษตร</t>
  </si>
  <si>
    <t>เกษตรกรมีสถานที่ตากพืชผลทางการเกษตรมากขึ้น</t>
  </si>
  <si>
    <t>โครงการพัฒนาผลผลิตและผลิตภัณฑ์ชุมชน หมู่ ๕</t>
  </si>
  <si>
    <t xml:space="preserve">เพื่อเพิ่มมูลค่าของผลิตภัณฑ์ในชุมชน </t>
  </si>
  <si>
    <t>ฝึกอบรมให้ความรู้ 'ปีละ ๑ ครั้ง</t>
  </si>
  <si>
    <t>มูลค่าผลิตภัณฑ์ชุมชนเพิ่มมากขึ้น</t>
  </si>
  <si>
    <t>โครงการพัฒนากลุ่มอาชีพ     หมู่ ๕</t>
  </si>
  <si>
    <t>เพื่อให้กลุ่มอาชีพมีการพัฒนางาน พัฒนาอาชีพโดยส่งเสริมการเรียนรู้เพิ่มเติม</t>
  </si>
  <si>
    <t>ปีละ ๑ ครั้ง</t>
  </si>
  <si>
    <t>กลุ่มอาชีพมีการพัฒนางาน พัฒนาอาชีพโดยส่งเสริมการเรียนรู้เพิ่มเติม</t>
  </si>
  <si>
    <t>หน้า 58 (ผ.02/1)แผนชุมชน</t>
  </si>
  <si>
    <t xml:space="preserve">    6.1 แผนงานอุตสาหกรรมและการโยธา (ไฟฟ้า)</t>
  </si>
  <si>
    <t xml:space="preserve"> โครงการขยายเขตไฟฟ้า หมู่ 1</t>
  </si>
  <si>
    <t>เพื่อให้ภายในหมู่บ้านมีไฟฟ้าใช้ทุกครัวเรือน</t>
  </si>
  <si>
    <t>จำนวน 214 ครัวเรือน</t>
  </si>
  <si>
    <t>ร้อยละของครัวเรือน</t>
  </si>
  <si>
    <t>ประชาชนมีไฟฟ้าใช้ในหมู่บ้านครบทุกครัวเรือน</t>
  </si>
  <si>
    <t xml:space="preserve"> โครงการขยายเขตไฟฟ้า หมู่ 2</t>
  </si>
  <si>
    <t>จำนวน 140 ครัวเรือน</t>
  </si>
  <si>
    <t xml:space="preserve"> โครงการขยายเขตไฟฟ้า หมู่ 3</t>
  </si>
  <si>
    <t>จำนวน 190 ครัวเรือน</t>
  </si>
  <si>
    <t xml:space="preserve"> โครงการขยายเขตไฟฟ้า หมู่ 4</t>
  </si>
  <si>
    <t>จำนวน 250 ครัวเรือน</t>
  </si>
  <si>
    <t xml:space="preserve"> โครงการขยายเขตไฟฟ้า หมู่ 5</t>
  </si>
  <si>
    <t>จำนวน 272 ครัวเรือน</t>
  </si>
  <si>
    <t>หน้า 59 (ผ.02/1)แผนชุมชน</t>
  </si>
  <si>
    <t xml:space="preserve">    6.1 แผนงานอุตสาหกรรมและการโยธา (ไฟฟ้า) (ต่อ)</t>
  </si>
  <si>
    <t>โครงการขยายเขตไฟฟ้า หมู่ 6</t>
  </si>
  <si>
    <t>เพื่อให้ประชาชนได้มีไฟฟ้าใช้ทุกครัวเรือน</t>
  </si>
  <si>
    <t>จำนวน 164 ครัวเรือน</t>
  </si>
  <si>
    <t>ประชาชนได้ใช้มีไฟฟ้าใช้ครบทุกครัวเรือน</t>
  </si>
  <si>
    <t>โครงการขยายเขตไฟฟ้า หมู่ 7</t>
  </si>
  <si>
    <t>จำนวน 196 ครัวเรือน</t>
  </si>
  <si>
    <t>โครงการขยายเขตไฟฟ้า หมู่ 8</t>
  </si>
  <si>
    <t>จำนวน 156 ครัวเรือน</t>
  </si>
  <si>
    <t>โครงการขยายเขตไฟฟ้า หมู่ 9</t>
  </si>
  <si>
    <t>จำนวน 177 ครัวเรือน</t>
  </si>
  <si>
    <t>โครงการขยายเขตไฟฟ้า หมู่ 10</t>
  </si>
  <si>
    <t>จำนวน 150 ครัวเรือน</t>
  </si>
  <si>
    <t>โครงการขยายเขตไฟฟ้า หมู่ 11</t>
  </si>
  <si>
    <t>จำนวน 157 ครัวเรือน</t>
  </si>
  <si>
    <t>หน้า 60 (ผ.02/1)แผนชุมชน</t>
  </si>
  <si>
    <t>โครงการขยายเขตไฟฟ้า หมู่ 12</t>
  </si>
  <si>
    <t>จำนวน 107 ครัวเรือน</t>
  </si>
  <si>
    <t>โครงการขยายเขตไฟฟ้า หมู่ 13</t>
  </si>
  <si>
    <t>จำนวน 94 ครัวเรือน</t>
  </si>
  <si>
    <t>หน้า 61 (ผ.02/1)แผนชุมชน</t>
  </si>
  <si>
    <t>ซ่อมแซมถนน คสล.หน้าศาลเจ้าพ่อแสงดาบ หมู่ 3</t>
  </si>
  <si>
    <t>เพื่อให้ประชาชนมีความปลอดภัยในชีวิตและทรัพย์สิน</t>
  </si>
  <si>
    <t>ซ่อมแซมถนน คสล. 1 จุด</t>
  </si>
  <si>
    <t>ก่อสร้างถนน คสล.ภายในหมู่บ้าน หมู่ที่ 4</t>
  </si>
  <si>
    <t>ก่อสร้างถนน คสล.ภายในหมู่บ้าน</t>
  </si>
  <si>
    <t>ก่อสร้างถนน คสล.ภายในหมู่บ้าน หมู่ที่ 7</t>
  </si>
  <si>
    <t>โครงการซ่อมแซมถนน ค.ส.ล.หมู่ 9</t>
  </si>
  <si>
    <t>ซ่อมแซมถนน คสล.ภายในหมู่บ้าน</t>
  </si>
  <si>
    <t>โครงการก่อสร้างถนนลูกรัง    หมู่ 9</t>
  </si>
  <si>
    <t>ก่อสร้างถนนลูกรังภายในหมู่บ้าน</t>
  </si>
  <si>
    <t>โครงการก่อสร้างถนน ค.ส.ล.หมู่ 11</t>
  </si>
  <si>
    <t>โครงการก่อสร้างถนน คสล.   หมู่ 13</t>
  </si>
  <si>
    <t>เพื่อให้ประชาชนเดินทางไปมาสะดวกปลอดภัย</t>
  </si>
  <si>
    <t>โครงการก่อสร้างผนังกั้นน้ำ    หมู่ 2</t>
  </si>
  <si>
    <t>เพื่อป้องกันน้ำกัดเซาะตลิ่งพัง</t>
  </si>
  <si>
    <t>จำนวน 1 จุด</t>
  </si>
  <si>
    <t>การป้องกันน้ำกัดเซาะตลิ่ง</t>
  </si>
  <si>
    <t>โครงการสูบน้ำเพื่อการเกษตรด้วยพลังแสงอาทิตย์</t>
  </si>
  <si>
    <t>เพื่อประหยัดพลังงานไฟฟ้าในการเกษตร</t>
  </si>
  <si>
    <t>จำนวน ๑ แห่ง</t>
  </si>
  <si>
    <t>ลดการใช้พลังงานไฟฟ้า</t>
  </si>
  <si>
    <t>สำหรับ โครงการที่เกินศักยภาพขององค์กรปกครองส่วนท้องถิ่น</t>
  </si>
  <si>
    <t xml:space="preserve">   4.1 แผนงานอุตสาหกรรมและการโยธา</t>
  </si>
  <si>
    <t>โครงการพัฒนาอ่างเก็บน้ำหนองฮี เป็นแหล่งท่องเที่ยว   หมู่ 13</t>
  </si>
  <si>
    <t>เพื่อเป็นแหล่งท่องเที่ยวของตำบลห้วยไร่</t>
  </si>
  <si>
    <t>พัฒนาแหล่งท่องเที่ยว จำนวน 1 แห่ง</t>
  </si>
  <si>
    <t>ตำบลห้วยไร่มีแหล่งท่องเที่ยว</t>
  </si>
  <si>
    <t>หน้าที่ 62</t>
  </si>
  <si>
    <t>โครงการเสริมถนนลาดยาง    แอสฟัลติกส์ ม.5</t>
  </si>
  <si>
    <t>เสริมถนนลาดยาง กว้าง 4 เมตร ยาว 1,700 เมตร หนา 0.05 เมตร จำนวน 2 สาย</t>
  </si>
  <si>
    <t>ถนนลาดยาง</t>
  </si>
  <si>
    <t>โครงการซ่อมแซมถนนลูกรังในตำบลห้วยไร่</t>
  </si>
  <si>
    <t>ซ่อมแซมถนนลูกรังในตำบลห้วยไร่</t>
  </si>
  <si>
    <t>โครงการก่อสร้างถนน คสล.     หมู่ที่ 4</t>
  </si>
  <si>
    <t>เพื่อให้การเดินทางไปมาสะดวกปลอดภัย</t>
  </si>
  <si>
    <t>ก่อสร้างถนน คสล.2 สาย ระยะทาง 2,000 เมตร</t>
  </si>
  <si>
    <t>โครงการก่อสร้างถนน คสล.สายเหมืองโป่งฮ้าง สายบ้านนางล้อม นางงาม    หมู่ที่ 4</t>
  </si>
  <si>
    <t>ก่อสร้างถนน คสล. ระยะทาง 1,000 เมตร</t>
  </si>
  <si>
    <t>โครงการก่อสร้างถนน คสล.สายเหมืองโป่งฮ้าง สายนานายกันหา หล้าน้อย-ชลประทาน  หมู่ที่ 4</t>
  </si>
  <si>
    <t>หน้าที่ 63</t>
  </si>
  <si>
    <t>โครงการก่อสร้างถนน คสล.ซอยบ้านผู้ใหญ่ขันมา ผิวผ่อง หมู่ 4</t>
  </si>
  <si>
    <t>กว้าง 3 เมตร ยาว 1000 เมตร</t>
  </si>
  <si>
    <t>โครงการก่อสร้างถนน คสล.        หมู่ 7</t>
  </si>
  <si>
    <t xml:space="preserve">ก่อสร้างถนน คสล.สายบ้าน  แม่ลาน เสือกะ ไป  ทุ่งนา  กว้าง 3 x 700 เมตร  </t>
  </si>
  <si>
    <t>ถนน คสล.1 สาย</t>
  </si>
  <si>
    <t>โครงการซ่อมแซมถนน ค.ส.ล.ในตำบลห้วยไร่</t>
  </si>
  <si>
    <t>ซ่อมแซมถนน ค.ส.ล.ในตำบลห้วยไร่</t>
  </si>
  <si>
    <t>ถนน ค.ส.ล.</t>
  </si>
  <si>
    <t>โครงการก่อสร้างถนน คสล.     หมู่ 9</t>
  </si>
  <si>
    <t>ก่อสร้างถนน คสล.สาย    หนองเป้า ระยะทาง 700 เมตร กว้าง 4 เมตร หนา 0.15 เมตร</t>
  </si>
  <si>
    <t>โครงการซ่อมแซมถนน คสล.     หมู่ 4</t>
  </si>
  <si>
    <t>ซ่อมแซมถนน คสล.ระยะทาง 600 เมตร กว้าง 4.00 เมตร</t>
  </si>
  <si>
    <t>หน้าที่ 64</t>
  </si>
  <si>
    <t>โครงการเสริมถนนลาดยาง       แอสฟัลติกส์ ม.5</t>
  </si>
  <si>
    <t>โครงการก่อสร้างถนน คสล.     หมู่ที่ 1 -13 ของตำบลห้วยไร่</t>
  </si>
  <si>
    <t>ถนน คสล.ในตำบลห้วยไร่ หมู่ 1-13</t>
  </si>
  <si>
    <t>โครงการปรับปรุงถนน คสล.     หมู่ที่ 1 -13 ของตำบลห้วยไร่</t>
  </si>
  <si>
    <t>ถนน คสล.ในตำบลห้วยไร่    หมู่ 1-13</t>
  </si>
  <si>
    <t>โครงการก่อสร้างถนนลาดยาง ม.10 ไป หมู่ 9</t>
  </si>
  <si>
    <t>ถนนลาดยาง ม.10 ไป หมู่ 9</t>
  </si>
  <si>
    <t>โครงการเสริมไหล่ทาง คอนกรีตเสริมเหล็กถนนสายชลประทาน หมู่ 5</t>
  </si>
  <si>
    <t>ระยะทาง 1,300 เมตร</t>
  </si>
  <si>
    <t>ไหล่ทางคอนกรีต</t>
  </si>
  <si>
    <t>หน้าที่ 65</t>
  </si>
  <si>
    <t>โครงการก่อสร้างฝายกั้นน้ำ  คลองหลง หมู่ 6</t>
  </si>
  <si>
    <t>เพื่อให้ประชาชนมีน้ำใช้อย่างเพียงพอ</t>
  </si>
  <si>
    <t>กอ่สร้างฝายกั้นน้ำ  1 แห่ง</t>
  </si>
  <si>
    <t>ฝายกั้นน้ำ 1 แห่ง</t>
  </si>
  <si>
    <t>ประชาชนมีน้ำใช้อย่างเพียงพอและตลอดปี</t>
  </si>
  <si>
    <t>โครงการก่อสร้างผนังกั้นน้ำ  ตลิ่งพัง หมู่ที่ 5</t>
  </si>
  <si>
    <t>เพื่อป้องกันน้ำล้นตลิ่งพังเข้าหมู่บ้าน</t>
  </si>
  <si>
    <t>ขนาดสูง 7.00 เมตร ยาว 20.00 เมตร ตามแบบ อบต.กำหนด</t>
  </si>
  <si>
    <t>ผนังกั้นน้ำ</t>
  </si>
  <si>
    <t>ปัญหาน้ำล้นตลิ่ง</t>
  </si>
  <si>
    <t>โครงการก่อสร้างผนังกั้นน้ำ  ตลิ่งพัง หมู่ที่ 6</t>
  </si>
  <si>
    <t>ขนาดสูง 7.00 เมตร ยาว 1,000 เมตร ตามแบบ อบต.กำหนด</t>
  </si>
  <si>
    <t>โครงการก่อสร้างผนังกั้นน้ำ  ตลิ่งพัง โรงเรียนบ้านท่าช้าง</t>
  </si>
  <si>
    <t>เพื่อป้องกันน้ำล้นตลิ่งพัง</t>
  </si>
  <si>
    <t>โครงการวางท่อระบายน้ำริมถนนสายหน้าบ้านผู้ใหญ่ถึงคลองชลประทาน หมู่ ๕</t>
  </si>
  <si>
    <t>เพื่อให้การระบายน้ำได้ทันท่วงที ลดปัญหาน้ำท่วมขัง</t>
  </si>
  <si>
    <t>วางท่อระบายน้ำ</t>
  </si>
  <si>
    <t>การระบายน้ำได้ทันท่วงทีป้องกันน้ำท่วมขังในพื้นที่</t>
  </si>
  <si>
    <t>โครงการผนังกั้นน้ำคอนกรีตเสริมเหล็กริมแม่น้ำป่าสัก  หมู่ ๕</t>
  </si>
  <si>
    <t>ผนังกั้นน้ำ ๑ แห่ง</t>
  </si>
  <si>
    <t>หน้าที่ 66</t>
  </si>
  <si>
    <t>โครงการขุดลอกแม่น้ำป่าสัก   หมู่ 6</t>
  </si>
  <si>
    <t>เพื่อป้องกันน้ำท่วมตลิ่ง ท่วมบ้านเรือนประชาชน</t>
  </si>
  <si>
    <t>ขุดลอกแม่น้ำ   ป่าสัก</t>
  </si>
  <si>
    <t>ปัญหาน้ำล้นตลิ่งลดลง</t>
  </si>
  <si>
    <t xml:space="preserve">   6.1 แผนงานอุตสาหกรรมและการโยธา (ไฟฟ้า)</t>
  </si>
  <si>
    <t>โครงการติดตั้งไฟฟ้าสาธารณะ (โซล่าเซล) ม.1-13</t>
  </si>
  <si>
    <t>ติดตั้งไฟสาธารณะโซล่าเซลในตำบลห้วยไร่ จำนวน 50 ตัว</t>
  </si>
  <si>
    <t>ไฟฟ้าสาธารณะ    โซล่าเซล</t>
  </si>
  <si>
    <t>โครงการติดตั้งไฟฟ้าแสงสว่างพลังแสงอาทิตย์</t>
  </si>
  <si>
    <t>ติดตั้งไฟฟ้าแสงสว่างพลังแสงอาทิตย์ จำนวน 13 หมู่บ้านๆละ 10 จุดๆละ 25,000 บาท</t>
  </si>
  <si>
    <t>ไฟฟ้าพลังแสงอาทิตย์</t>
  </si>
  <si>
    <t>หน้าที่ 67</t>
  </si>
  <si>
    <t xml:space="preserve">   6.1 แผนงานอุตสาหกรรมและการโยธา (อาคารเอนกประสงค์)</t>
  </si>
  <si>
    <t>โครงการก่อสร้างโดม ม.1</t>
  </si>
  <si>
    <t>เพื่อให้ประชาชนได้มีอาคารเพื่อสาธารณะประโยชน์ใช้สอยร่วมกัน</t>
  </si>
  <si>
    <t>ก่อสร้างอาคารอเนกประสงค์ 1 แห่ง  ขนาด 12 x 12 เมตร</t>
  </si>
  <si>
    <t>ประชาชนได้ใช้สถานที่สาธารณะประโยชน์ร่วมกัน</t>
  </si>
  <si>
    <t>โครงการก่อสร้างโดมบริเวณศูนย์พัฒนาเด็กเล็กเก่า ม.1</t>
  </si>
  <si>
    <t>เพื่อใช้เป็นที่สาธารณะประโยชน์จัดกิจกรรมต่างๆ</t>
  </si>
  <si>
    <t>จำนวน 2 แห่ง</t>
  </si>
  <si>
    <t>ก่อสร้างโดม 1 แห่ง</t>
  </si>
  <si>
    <t>มีสถานที่สาธารณะประโยชน์</t>
  </si>
  <si>
    <t>หน้าที่ 68</t>
  </si>
  <si>
    <t>โครงการก่อสร้างโดม ม.2</t>
  </si>
  <si>
    <t>ก่อสร้างอาคารอเนกประสงค์ 1 แห่ง บริเวณวัดโฆษาท่าช้าง  ขนาด 12 x 12 เมตร</t>
  </si>
  <si>
    <t>โครงการก่อสร้างโดมโรงเรียนบ้านท่าช้าง</t>
  </si>
  <si>
    <t>เพื่อให้เด็กนักเรียนและประชาชนได้มีอาคารเพื่อสาธารณะประโยชน์ใช้สอยร่วมกัน</t>
  </si>
  <si>
    <t>ก่อสร้างอาคารโดม 1 แห่งขนาด 12 x 12 เมตร</t>
  </si>
  <si>
    <t>เด็กนักเรียนประชาชนได้ใช้สถานที่สาธารณะประโยชน์ร่วมกัน</t>
  </si>
  <si>
    <t>โครงการก่อสร้างโดมโรงเรียนบ้านวังขอนดู่</t>
  </si>
  <si>
    <t>โครงการก่อสร้างโดมบริเวณศูนย์พัฒนาเด็กเล็กเก่า</t>
  </si>
  <si>
    <t>มีสถานที่สาธารณะประฝดยชน์</t>
  </si>
  <si>
    <t>หน้าที่ 69</t>
  </si>
  <si>
    <t xml:space="preserve">   6.1 แผนงานอุตสาหกรรมและการโยธา (อาคารเอนกประสงค์) (ต่อ)</t>
  </si>
  <si>
    <t>โครงการก่อสร้างโดมโรงเรียนบ้านวังร่อง</t>
  </si>
  <si>
    <t>ก่อสร้างอาคารโดมหน้า    เสาธง 1 แห่ง              ขนาด 12 x 12 เมตร</t>
  </si>
  <si>
    <t>โครงการก่อสร้างอาคารโรงแพ็คกลุ่มเกษตรอินทรีย์บ้านวังร่อง หมู่ 5</t>
  </si>
  <si>
    <t>เพื่อให้มีสถานที่แพ็คผักปลอดสารอินทรีย์</t>
  </si>
  <si>
    <t xml:space="preserve">โรงแพ๊คผักปลอดสารอินทรีย์ </t>
  </si>
  <si>
    <t>กลุ่มปลูกพืชปลอดสารอินทรีย์มีสถานที่แพ็คของเป็นสัดส่วน</t>
  </si>
  <si>
    <t>โครงการจัดซื้อห้องเย็นเพื่อเก็บผักอินทรีย์พร้อมอุปกรณ์ บ้าน วังร่อง หมู่ 5</t>
  </si>
  <si>
    <t>เพื่อให้มีสถานที่เก็บผักปลอดสารอินทรีย์</t>
  </si>
  <si>
    <t>โครงการก่อสร้างอาคารร้านค้าชีวภัณฑ์เกษตรอินทรีย์ หมู่ 5</t>
  </si>
  <si>
    <t>เพื่อให้มีสถานที่ร้านค้าจำหน่วยผักปลอดสารอินทรีย์</t>
  </si>
  <si>
    <t xml:space="preserve">ร้านค้าจำหน่ายผักปลอดสารอินทรีย์ </t>
  </si>
  <si>
    <t>กลุ่มปลูกพืชปลอดสารอินทรีย์มีร้านค้าจำหน่าย</t>
  </si>
  <si>
    <t>หน้าที่ 70</t>
  </si>
  <si>
    <t>โครงการก่อสร้างอาคารเอนกประสงค์วัดศรีสองคร    หมู่ ๕</t>
  </si>
  <si>
    <t>เพื่อให้ประชาชนในหมู่บ้านได้ใช้ประโยชน์สาธารณะร่วมกัน</t>
  </si>
  <si>
    <t>ก่อสร้างอาคารอเนกประสงค์ 1 แห่ง บริเวณวัดศรีสองคร     ขนาด 12 x 12 เมตร</t>
  </si>
  <si>
    <t>อาคารอเนกประสงค์ 1 แห่ง</t>
  </si>
  <si>
    <t>ประชาชนในหมู่บ้านได้ใช้ประโยชน์สาธารณะร่วมกัน</t>
  </si>
  <si>
    <t>โครงการก่อสร้างอาคารอเนกประสงค์ ม.2</t>
  </si>
  <si>
    <t>ก่อสร้างอาคารอเนกประสงค์ 1 แห่ง บริเวณวัดโฆษา     ท่าช้างขนาด 12 x 12 เมตร</t>
  </si>
  <si>
    <t>โครงการก่อสร้างอาคารอเนกประสงค์ ม.6</t>
  </si>
  <si>
    <t>ก่อสร้างอาคารอเนกประสงค์ 1 แห่ง บริเวณวัดศรีเจริญ ขนาด 12 x 12 เมตร</t>
  </si>
  <si>
    <t>โครงการก่อสร้างอาคารอเนกประสงค์ ม.10</t>
  </si>
  <si>
    <t>ก่อสร้างอาคาร 1 แห่ง</t>
  </si>
  <si>
    <t>โครงการปรับปรุงอาคารอเนกประสงค์ หมู่ ๑๒</t>
  </si>
  <si>
    <t>เพื่อให้ประชาชนมีพื้นที่สาธารณะประโยชน์ใช้ร่วมกัน</t>
  </si>
  <si>
    <t>ปรับปรุงอาคารอเนกประสงค์ ๑ แห่ง</t>
  </si>
  <si>
    <t>อาคารอเนกประสงค์</t>
  </si>
  <si>
    <t>ประชาชนมีพื้นที่ทำกิจกรรมสาธารณะประโยชน์ร่วมกัน</t>
  </si>
  <si>
    <t>โครงการก่อสร้างโรงน้ำดื่มชุมชน หมู่ ๘</t>
  </si>
  <si>
    <t>เพื่อให้ประชาชนในหมู่บ้านได้มีน้ำดื่มที่สะอาดได้ใช้ร่วมกัน</t>
  </si>
  <si>
    <t>ก่อสร้างโรงน้ำดื่ม 1 แห่ง</t>
  </si>
  <si>
    <t>โรงน้ำดื่ม</t>
  </si>
  <si>
    <t>หน้าที่ 71</t>
  </si>
  <si>
    <t xml:space="preserve">   6.1 แผนงานอุตสาหกรรมและการโยธา (ประปา) (ลานกีฬา)</t>
  </si>
  <si>
    <t>โครงการก่อสร้างประปาหมู่บ้าน หมู่ 6</t>
  </si>
  <si>
    <t>เพื่อให้ประชาชนในหมู่บ้านมีน้ำประปาใช้ครบทุกครัวเรือน</t>
  </si>
  <si>
    <t>ประปาหมู่บ้าน</t>
  </si>
  <si>
    <t>ประชาชนในหมู่บ้านมีน้ำประปาใช้ครบทุกครัวเรือน</t>
  </si>
  <si>
    <t>โครงการก่อสร้างลานกีฬา       หมู่ 10</t>
  </si>
  <si>
    <t>เพื่อให้ประชาชนมีสถานที่ออกกำลังกาย</t>
  </si>
  <si>
    <t>ก่อสร้างลานกีฬา  1 แห่ง</t>
  </si>
  <si>
    <t>เด็กและเยาวชน ประชาชนมีน้ำใจนักกีฬา</t>
  </si>
  <si>
    <t>หน้าที่ 72</t>
  </si>
  <si>
    <t>บัญชีครุภัณฑ์</t>
  </si>
  <si>
    <t>แผนพัฒนาท้องถิ่น (พ.ศ. 2561-2565)</t>
  </si>
  <si>
    <t>หมวด</t>
  </si>
  <si>
    <t>ประเภท</t>
  </si>
  <si>
    <t>(ผลผลิตของครุภัณฑ์)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</si>
  <si>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</si>
  <si>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7</t>
  </si>
  <si>
    <t>โครงการอบรมคุณธรรมจริยธรรมวินัย การรักษาวินัยและความโปร่งใสในการทำงาน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</si>
</sst>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D00041E]General"/>
    <numFmt numFmtId="188" formatCode="_-* #,##0_-;\-* #,##0_-;_-* &quot;-&quot;??_-;_-@_-"/>
  </numFmts>
  <fonts count="19">
    <font>
      <sz val="11"/>
      <color theme="1"/>
      <name val="Tahoma"/>
      <charset val="222"/>
      <scheme val="minor"/>
    </font>
    <font>
      <sz val="14"/>
      <color theme="1"/>
      <name val="TH SarabunIT๙"/>
      <charset val="134"/>
    </font>
    <font>
      <b/>
      <sz val="14"/>
      <color theme="1"/>
      <name val="TH SarabunIT๙"/>
      <charset val="134"/>
    </font>
    <font>
      <b/>
      <sz val="15"/>
      <color theme="1"/>
      <name val="TH SarabunIT๙"/>
      <charset val="134"/>
    </font>
    <font>
      <sz val="15"/>
      <color theme="1"/>
      <name val="TH SarabunIT๙"/>
      <charset val="134"/>
    </font>
    <font>
      <b/>
      <sz val="16"/>
      <color theme="1"/>
      <name val="TH SarabunIT๙"/>
      <charset val="134"/>
    </font>
    <font>
      <sz val="15"/>
      <name val="TH SarabunIT๙"/>
      <charset val="134"/>
    </font>
    <font>
      <sz val="16"/>
      <color theme="1"/>
      <name val="TH SarabunIT๙"/>
      <charset val="222"/>
    </font>
    <font>
      <sz val="14"/>
      <name val="TH SarabunIT๙"/>
      <charset val="134"/>
    </font>
    <font>
      <sz val="16"/>
      <name val="TH SarabunIT๙"/>
      <charset val="134"/>
    </font>
    <font>
      <sz val="16"/>
      <color theme="1"/>
      <name val="TH SarabunIT๙"/>
      <charset val="134"/>
    </font>
    <font>
      <b/>
      <sz val="15"/>
      <name val="TH SarabunIT๙"/>
      <charset val="134"/>
    </font>
    <font>
      <sz val="13"/>
      <color theme="1"/>
      <name val="TH SarabunIT๙"/>
      <charset val="134"/>
    </font>
    <font>
      <sz val="14"/>
      <color rgb="FF000000"/>
      <name val="TH SarabunIT๙"/>
      <charset val="134"/>
    </font>
    <font>
      <b/>
      <sz val="14"/>
      <color rgb="FF000000"/>
      <name val="TH SarabunIT๙"/>
      <charset val="134"/>
    </font>
    <font>
      <sz val="11"/>
      <color theme="1"/>
      <name val="Tahoma"/>
      <charset val="222"/>
      <scheme val="minor"/>
    </font>
    <font>
      <sz val="14"/>
      <color rgb="FFFF0000"/>
      <name val="TH SarabunIT๙"/>
      <family val="2"/>
    </font>
    <font>
      <sz val="15"/>
      <color rgb="FFFF0000"/>
      <name val="TH SarabunIT๙"/>
      <family val="2"/>
    </font>
    <font>
      <sz val="11"/>
      <color rgb="FFFF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252">
    <xf numFmtId="0" fontId="0" fillId="0" borderId="0" xfId="0"/>
    <xf numFmtId="187" fontId="1" fillId="0" borderId="1" xfId="1" applyNumberFormat="1" applyFont="1" applyBorder="1" applyAlignment="1">
      <alignment horizontal="center"/>
    </xf>
    <xf numFmtId="188" fontId="1" fillId="0" borderId="1" xfId="1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/>
    </xf>
    <xf numFmtId="49" fontId="1" fillId="0" borderId="1" xfId="1" applyNumberFormat="1" applyFont="1" applyBorder="1" applyAlignment="1">
      <alignment horizontal="center"/>
    </xf>
    <xf numFmtId="0" fontId="2" fillId="0" borderId="2" xfId="1" applyNumberFormat="1" applyFont="1" applyBorder="1" applyAlignment="1">
      <alignment horizontal="center"/>
    </xf>
    <xf numFmtId="188" fontId="2" fillId="0" borderId="2" xfId="1" applyNumberFormat="1" applyFont="1" applyBorder="1" applyAlignment="1"/>
    <xf numFmtId="49" fontId="2" fillId="0" borderId="2" xfId="1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188" fontId="1" fillId="0" borderId="3" xfId="1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/>
    </xf>
    <xf numFmtId="188" fontId="2" fillId="0" borderId="3" xfId="1" applyNumberFormat="1" applyFont="1" applyBorder="1" applyAlignment="1">
      <alignment horizontal="left"/>
    </xf>
    <xf numFmtId="188" fontId="2" fillId="0" borderId="2" xfId="1" applyNumberFormat="1" applyFont="1" applyBorder="1" applyAlignment="1">
      <alignment horizontal="left"/>
    </xf>
    <xf numFmtId="3" fontId="1" fillId="0" borderId="1" xfId="1" applyNumberFormat="1" applyFont="1" applyBorder="1" applyAlignment="1">
      <alignment horizontal="center"/>
    </xf>
    <xf numFmtId="188" fontId="1" fillId="0" borderId="1" xfId="1" applyNumberFormat="1" applyFont="1" applyBorder="1"/>
    <xf numFmtId="0" fontId="2" fillId="0" borderId="2" xfId="0" applyFont="1" applyBorder="1" applyAlignment="1">
      <alignment horizontal="center"/>
    </xf>
    <xf numFmtId="188" fontId="2" fillId="0" borderId="2" xfId="1" applyNumberFormat="1" applyFont="1" applyBorder="1"/>
    <xf numFmtId="59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88" fontId="2" fillId="0" borderId="2" xfId="1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 applyAlignment="1">
      <alignment horizontal="center"/>
    </xf>
    <xf numFmtId="188" fontId="2" fillId="0" borderId="4" xfId="1" applyNumberFormat="1" applyFont="1" applyBorder="1"/>
    <xf numFmtId="49" fontId="2" fillId="0" borderId="3" xfId="0" applyNumberFormat="1" applyFont="1" applyBorder="1" applyAlignment="1">
      <alignment horizontal="center"/>
    </xf>
    <xf numFmtId="188" fontId="2" fillId="0" borderId="3" xfId="1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vertical="top" wrapText="1"/>
    </xf>
    <xf numFmtId="3" fontId="6" fillId="0" borderId="3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7" fillId="0" borderId="0" xfId="0" applyFont="1"/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3" fontId="8" fillId="0" borderId="3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3" fontId="8" fillId="0" borderId="6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3" fontId="8" fillId="0" borderId="0" xfId="0" applyNumberFormat="1" applyFont="1" applyAlignment="1">
      <alignment horizontal="center" vertical="top" wrapText="1"/>
    </xf>
    <xf numFmtId="3" fontId="9" fillId="0" borderId="0" xfId="0" applyNumberFormat="1" applyFont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59" fontId="4" fillId="0" borderId="2" xfId="0" applyNumberFormat="1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/>
    </xf>
    <xf numFmtId="0" fontId="8" fillId="0" borderId="2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6" fillId="0" borderId="8" xfId="0" applyFont="1" applyBorder="1" applyAlignment="1">
      <alignment horizontal="left" vertical="top" wrapText="1"/>
    </xf>
    <xf numFmtId="59" fontId="6" fillId="0" borderId="2" xfId="0" applyNumberFormat="1" applyFont="1" applyBorder="1" applyAlignment="1">
      <alignment horizontal="center" vertical="top" wrapText="1"/>
    </xf>
    <xf numFmtId="59" fontId="4" fillId="0" borderId="3" xfId="0" applyNumberFormat="1" applyFont="1" applyBorder="1" applyAlignment="1">
      <alignment horizontal="center" vertical="top" wrapText="1"/>
    </xf>
    <xf numFmtId="59" fontId="4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center" vertical="top" wrapText="1"/>
    </xf>
    <xf numFmtId="3" fontId="10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12" xfId="0" applyFont="1" applyBorder="1" applyAlignment="1">
      <alignment vertical="top" wrapText="1"/>
    </xf>
    <xf numFmtId="3" fontId="6" fillId="0" borderId="12" xfId="0" applyNumberFormat="1" applyFont="1" applyBorder="1" applyAlignment="1">
      <alignment horizontal="center" vertical="top" wrapText="1"/>
    </xf>
    <xf numFmtId="3" fontId="8" fillId="0" borderId="12" xfId="0" applyNumberFormat="1" applyFont="1" applyBorder="1" applyAlignment="1">
      <alignment horizontal="center" vertical="top" wrapText="1"/>
    </xf>
    <xf numFmtId="3" fontId="6" fillId="0" borderId="2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3" fontId="6" fillId="0" borderId="6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6" fillId="0" borderId="11" xfId="0" applyFont="1" applyBorder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3" fontId="1" fillId="0" borderId="0" xfId="0" applyNumberFormat="1" applyFont="1" applyAlignment="1">
      <alignment horizontal="center" vertical="top" wrapText="1"/>
    </xf>
    <xf numFmtId="59" fontId="1" fillId="0" borderId="2" xfId="0" applyNumberFormat="1" applyFont="1" applyBorder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vertical="top" wrapText="1"/>
    </xf>
    <xf numFmtId="3" fontId="1" fillId="0" borderId="6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59" fontId="1" fillId="0" borderId="6" xfId="0" applyNumberFormat="1" applyFont="1" applyBorder="1" applyAlignment="1">
      <alignment horizontal="center" vertical="top" wrapText="1"/>
    </xf>
    <xf numFmtId="59" fontId="1" fillId="0" borderId="12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3" fontId="1" fillId="0" borderId="1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188" fontId="4" fillId="0" borderId="3" xfId="1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188" fontId="1" fillId="0" borderId="0" xfId="1" applyNumberFormat="1" applyFont="1" applyFill="1" applyBorder="1" applyAlignment="1">
      <alignment horizontal="center" vertical="top" wrapText="1"/>
    </xf>
    <xf numFmtId="188" fontId="1" fillId="0" borderId="2" xfId="1" applyNumberFormat="1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59" fontId="4" fillId="0" borderId="6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3" fontId="4" fillId="0" borderId="6" xfId="0" applyNumberFormat="1" applyFont="1" applyBorder="1" applyAlignment="1">
      <alignment horizontal="center" vertical="top" wrapText="1"/>
    </xf>
    <xf numFmtId="188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188" fontId="4" fillId="0" borderId="3" xfId="1" applyNumberFormat="1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188" fontId="13" fillId="0" borderId="16" xfId="0" applyNumberFormat="1" applyFont="1" applyBorder="1" applyAlignment="1">
      <alignment horizontal="center"/>
    </xf>
    <xf numFmtId="188" fontId="13" fillId="0" borderId="17" xfId="0" applyNumberFormat="1" applyFont="1" applyBorder="1" applyAlignment="1">
      <alignment horizontal="center"/>
    </xf>
    <xf numFmtId="188" fontId="14" fillId="0" borderId="18" xfId="0" applyNumberFormat="1" applyFont="1" applyBorder="1" applyAlignment="1">
      <alignment horizontal="center"/>
    </xf>
    <xf numFmtId="188" fontId="14" fillId="0" borderId="19" xfId="0" applyNumberFormat="1" applyFont="1" applyBorder="1"/>
    <xf numFmtId="188" fontId="14" fillId="0" borderId="19" xfId="0" applyNumberFormat="1" applyFont="1" applyBorder="1" applyAlignment="1">
      <alignment horizontal="center"/>
    </xf>
    <xf numFmtId="188" fontId="13" fillId="0" borderId="16" xfId="0" applyNumberFormat="1" applyFont="1" applyBorder="1"/>
    <xf numFmtId="188" fontId="13" fillId="0" borderId="17" xfId="0" applyNumberFormat="1" applyFont="1" applyBorder="1"/>
    <xf numFmtId="0" fontId="1" fillId="0" borderId="3" xfId="0" applyFont="1" applyBorder="1"/>
    <xf numFmtId="188" fontId="13" fillId="0" borderId="20" xfId="0" applyNumberFormat="1" applyFont="1" applyBorder="1" applyAlignment="1">
      <alignment horizontal="center"/>
    </xf>
    <xf numFmtId="188" fontId="13" fillId="0" borderId="21" xfId="0" applyNumberFormat="1" applyFont="1" applyBorder="1" applyAlignment="1">
      <alignment horizontal="center"/>
    </xf>
    <xf numFmtId="188" fontId="14" fillId="0" borderId="20" xfId="0" applyNumberFormat="1" applyFont="1" applyBorder="1" applyAlignment="1">
      <alignment horizontal="center"/>
    </xf>
    <xf numFmtId="188" fontId="14" fillId="0" borderId="21" xfId="0" applyNumberFormat="1" applyFont="1" applyBorder="1" applyAlignment="1">
      <alignment horizontal="left"/>
    </xf>
    <xf numFmtId="188" fontId="14" fillId="0" borderId="21" xfId="0" applyNumberFormat="1" applyFont="1" applyBorder="1" applyAlignment="1">
      <alignment horizontal="center"/>
    </xf>
    <xf numFmtId="0" fontId="10" fillId="0" borderId="0" xfId="0" applyFont="1"/>
    <xf numFmtId="0" fontId="2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60" fontId="1" fillId="0" borderId="1" xfId="0" applyNumberFormat="1" applyFont="1" applyBorder="1"/>
    <xf numFmtId="188" fontId="14" fillId="0" borderId="19" xfId="0" applyNumberFormat="1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188" fontId="2" fillId="0" borderId="6" xfId="1" applyNumberFormat="1" applyFont="1" applyBorder="1"/>
    <xf numFmtId="49" fontId="2" fillId="0" borderId="0" xfId="0" applyNumberFormat="1" applyFont="1" applyAlignment="1">
      <alignment horizontal="center"/>
    </xf>
    <xf numFmtId="188" fontId="2" fillId="0" borderId="0" xfId="1" applyNumberFormat="1" applyFont="1" applyBorder="1"/>
    <xf numFmtId="188" fontId="10" fillId="0" borderId="0" xfId="1" applyNumberFormat="1" applyFont="1" applyBorder="1"/>
    <xf numFmtId="1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188" fontId="13" fillId="0" borderId="22" xfId="0" applyNumberFormat="1" applyFont="1" applyBorder="1" applyAlignment="1">
      <alignment horizontal="center"/>
    </xf>
    <xf numFmtId="188" fontId="2" fillId="0" borderId="6" xfId="1" applyNumberFormat="1" applyFont="1" applyBorder="1" applyAlignment="1">
      <alignment horizontal="center"/>
    </xf>
    <xf numFmtId="188" fontId="2" fillId="0" borderId="0" xfId="1" applyNumberFormat="1" applyFont="1" applyBorder="1" applyAlignment="1">
      <alignment horizontal="center"/>
    </xf>
    <xf numFmtId="188" fontId="14" fillId="0" borderId="23" xfId="0" applyNumberFormat="1" applyFont="1" applyBorder="1" applyAlignment="1">
      <alignment horizontal="center"/>
    </xf>
    <xf numFmtId="188" fontId="14" fillId="0" borderId="22" xfId="0" applyNumberFormat="1" applyFont="1" applyBorder="1"/>
    <xf numFmtId="188" fontId="14" fillId="0" borderId="22" xfId="0" applyNumberFormat="1" applyFont="1" applyBorder="1" applyAlignment="1">
      <alignment horizontal="center"/>
    </xf>
    <xf numFmtId="188" fontId="1" fillId="0" borderId="0" xfId="1" applyNumberFormat="1" applyFont="1"/>
    <xf numFmtId="0" fontId="1" fillId="0" borderId="2" xfId="0" quotePrefix="1" applyFont="1" applyBorder="1" applyAlignment="1">
      <alignment horizontal="center" vertical="top" wrapText="1"/>
    </xf>
    <xf numFmtId="3" fontId="1" fillId="0" borderId="3" xfId="0" quotePrefix="1" applyNumberFormat="1" applyFont="1" applyBorder="1" applyAlignment="1">
      <alignment horizontal="center" vertical="top" wrapText="1"/>
    </xf>
    <xf numFmtId="3" fontId="1" fillId="0" borderId="2" xfId="0" quotePrefix="1" applyNumberFormat="1" applyFont="1" applyBorder="1" applyAlignment="1">
      <alignment horizontal="center" vertical="top" wrapText="1"/>
    </xf>
    <xf numFmtId="0" fontId="4" fillId="0" borderId="2" xfId="0" quotePrefix="1" applyFont="1" applyBorder="1" applyAlignment="1">
      <alignment horizontal="center" vertical="top" wrapText="1"/>
    </xf>
    <xf numFmtId="3" fontId="4" fillId="0" borderId="3" xfId="0" quotePrefix="1" applyNumberFormat="1" applyFont="1" applyBorder="1" applyAlignment="1">
      <alignment horizontal="center" vertical="top" wrapText="1"/>
    </xf>
    <xf numFmtId="3" fontId="6" fillId="0" borderId="3" xfId="0" quotePrefix="1" applyNumberFormat="1" applyFont="1" applyBorder="1" applyAlignment="1">
      <alignment horizontal="center" vertical="top" wrapText="1"/>
    </xf>
    <xf numFmtId="3" fontId="6" fillId="0" borderId="2" xfId="0" quotePrefix="1" applyNumberFormat="1" applyFont="1" applyBorder="1" applyAlignment="1">
      <alignment horizontal="center" vertical="top" wrapText="1"/>
    </xf>
    <xf numFmtId="3" fontId="4" fillId="0" borderId="2" xfId="0" quotePrefix="1" applyNumberFormat="1" applyFont="1" applyBorder="1" applyAlignment="1">
      <alignment horizontal="center" vertical="top" wrapText="1"/>
    </xf>
    <xf numFmtId="0" fontId="4" fillId="0" borderId="2" xfId="0" quotePrefix="1" applyFont="1" applyBorder="1" applyAlignment="1">
      <alignment vertical="top" wrapText="1"/>
    </xf>
    <xf numFmtId="0" fontId="8" fillId="0" borderId="2" xfId="0" quotePrefix="1" applyFont="1" applyBorder="1" applyAlignment="1">
      <alignment vertical="top" wrapText="1"/>
    </xf>
    <xf numFmtId="3" fontId="8" fillId="0" borderId="3" xfId="0" quotePrefix="1" applyNumberFormat="1" applyFont="1" applyBorder="1" applyAlignment="1">
      <alignment horizontal="center" vertical="top" wrapText="1"/>
    </xf>
    <xf numFmtId="0" fontId="6" fillId="0" borderId="2" xfId="0" quotePrefix="1" applyFont="1" applyBorder="1" applyAlignment="1">
      <alignment vertical="top" wrapText="1"/>
    </xf>
    <xf numFmtId="0" fontId="6" fillId="0" borderId="3" xfId="0" quotePrefix="1" applyFont="1" applyBorder="1" applyAlignment="1">
      <alignment vertical="top" wrapText="1"/>
    </xf>
    <xf numFmtId="0" fontId="1" fillId="0" borderId="2" xfId="0" quotePrefix="1" applyFont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3" fontId="16" fillId="0" borderId="3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3" fontId="16" fillId="0" borderId="2" xfId="0" applyNumberFormat="1" applyFont="1" applyBorder="1" applyAlignment="1">
      <alignment horizontal="center" vertical="top" wrapText="1"/>
    </xf>
    <xf numFmtId="0" fontId="16" fillId="0" borderId="2" xfId="0" quotePrefix="1" applyFont="1" applyBorder="1" applyAlignment="1">
      <alignment horizontal="center" vertical="top" wrapText="1"/>
    </xf>
    <xf numFmtId="0" fontId="18" fillId="0" borderId="0" xfId="0" applyFont="1"/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vertical="top" wrapText="1"/>
    </xf>
    <xf numFmtId="3" fontId="17" fillId="0" borderId="3" xfId="0" applyNumberFormat="1" applyFont="1" applyBorder="1" applyAlignment="1">
      <alignment horizontal="center" vertical="top" wrapText="1"/>
    </xf>
    <xf numFmtId="3" fontId="17" fillId="0" borderId="2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52705</xdr:colOff>
      <xdr:row>1</xdr:row>
      <xdr:rowOff>5715</xdr:rowOff>
    </xdr:from>
    <xdr:to>
      <xdr:col>12</xdr:col>
      <xdr:colOff>954115</xdr:colOff>
      <xdr:row>2</xdr:row>
      <xdr:rowOff>66328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034780" y="243840"/>
          <a:ext cx="901065" cy="298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แบบ ผ.01</a:t>
          </a:r>
        </a:p>
      </xdr:txBody>
    </xdr:sp>
    <xdr:clientData/>
  </xdr:twoCellAnchor>
  <xdr:twoCellAnchor>
    <xdr:from>
      <xdr:col>12</xdr:col>
      <xdr:colOff>0</xdr:colOff>
      <xdr:row>27</xdr:row>
      <xdr:rowOff>66675</xdr:rowOff>
    </xdr:from>
    <xdr:to>
      <xdr:col>13</xdr:col>
      <xdr:colOff>19050</xdr:colOff>
      <xdr:row>28</xdr:row>
      <xdr:rowOff>228600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982075" y="6515100"/>
          <a:ext cx="1009650" cy="40005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itchFamily="34" charset="-34"/>
              <a:ea typeface="+mn-ea"/>
              <a:cs typeface="TH SarabunPSK" pitchFamily="34" charset="-34"/>
            </a:rPr>
            <a:t>แบบ ผ.01</a:t>
          </a:r>
        </a:p>
      </xdr:txBody>
    </xdr:sp>
    <xdr:clientData/>
  </xdr:twoCellAnchor>
  <xdr:twoCellAnchor>
    <xdr:from>
      <xdr:col>12</xdr:col>
      <xdr:colOff>0</xdr:colOff>
      <xdr:row>54</xdr:row>
      <xdr:rowOff>153035</xdr:rowOff>
    </xdr:from>
    <xdr:to>
      <xdr:col>13</xdr:col>
      <xdr:colOff>34290</xdr:colOff>
      <xdr:row>56</xdr:row>
      <xdr:rowOff>22225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982075" y="13192760"/>
          <a:ext cx="1024890" cy="34544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itchFamily="34" charset="-34"/>
              <a:ea typeface="+mn-ea"/>
              <a:cs typeface="TH SarabunPSK" pitchFamily="34" charset="-34"/>
            </a:rPr>
            <a:t>แบบ ผ.01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95251</xdr:colOff>
      <xdr:row>0</xdr:row>
      <xdr:rowOff>25980</xdr:rowOff>
    </xdr:from>
    <xdr:to>
      <xdr:col>11</xdr:col>
      <xdr:colOff>952501</xdr:colOff>
      <xdr:row>1</xdr:row>
      <xdr:rowOff>69274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0696575" y="25400"/>
          <a:ext cx="857250" cy="31051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แบบ ผ.02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1021773</xdr:colOff>
      <xdr:row>0</xdr:row>
      <xdr:rowOff>25979</xdr:rowOff>
    </xdr:from>
    <xdr:to>
      <xdr:col>11</xdr:col>
      <xdr:colOff>952501</xdr:colOff>
      <xdr:row>1</xdr:row>
      <xdr:rowOff>216476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0156190" y="25400"/>
          <a:ext cx="1054735" cy="4572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แบบ ผ.02/1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647700</xdr:colOff>
      <xdr:row>0</xdr:row>
      <xdr:rowOff>149225</xdr:rowOff>
    </xdr:from>
    <xdr:to>
      <xdr:col>10</xdr:col>
      <xdr:colOff>819150</xdr:colOff>
      <xdr:row>2</xdr:row>
      <xdr:rowOff>73025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9144000" y="149225"/>
          <a:ext cx="1095375" cy="4572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th-TH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แบบ ผ.02/2</a:t>
          </a:r>
          <a:endParaRPr lang="th-TH" altLang="en-US" sz="16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259772</xdr:colOff>
      <xdr:row>0</xdr:row>
      <xdr:rowOff>25980</xdr:rowOff>
    </xdr:from>
    <xdr:to>
      <xdr:col>10</xdr:col>
      <xdr:colOff>1117022</xdr:colOff>
      <xdr:row>1</xdr:row>
      <xdr:rowOff>69274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0060940" y="25400"/>
          <a:ext cx="857250" cy="31051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TH SarabunPSK" pitchFamily="34" charset="-34"/>
              <a:cs typeface="TH SarabunPSK" pitchFamily="34" charset="-34"/>
            </a:rPr>
            <a:t>แบบ ผ. 0</a:t>
          </a:r>
          <a:r>
            <a:rPr lang="en-US" sz="1600" b="1">
              <a:latin typeface="TH SarabunPSK" pitchFamily="34" charset="-34"/>
              <a:cs typeface="TH SarabunPSK" pitchFamily="34" charset="-34"/>
            </a:rPr>
            <a:t>3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3:M79"/>
  <sheetViews>
    <sheetView view="pageLayout" topLeftCell="A76" zoomScaleNormal="100" zoomScaleSheetLayoutView="110" workbookViewId="0">
      <selection activeCell="E80" sqref="E80"/>
    </sheetView>
  </sheetViews>
  <sheetFormatPr defaultColWidth="9" defaultRowHeight="18.75"/>
  <cols>
    <col min="1" max="1" width="19.25" style="166" customWidth="1"/>
    <col min="2" max="2" width="6.375" style="166" customWidth="1"/>
    <col min="3" max="3" width="11" style="166" customWidth="1"/>
    <col min="4" max="4" width="7.25" style="166" customWidth="1"/>
    <col min="5" max="5" width="11.125" style="166" customWidth="1"/>
    <col min="6" max="6" width="7.125" style="166" customWidth="1"/>
    <col min="7" max="7" width="12.375" style="166" customWidth="1"/>
    <col min="8" max="8" width="7.375" style="166" customWidth="1"/>
    <col min="9" max="9" width="11" style="166" customWidth="1"/>
    <col min="10" max="10" width="7.25" style="166" customWidth="1"/>
    <col min="11" max="11" width="11.25" style="166" customWidth="1"/>
    <col min="12" max="12" width="7.625" style="166" customWidth="1"/>
    <col min="13" max="13" width="13" style="166" customWidth="1"/>
    <col min="14" max="16384" width="9" style="166"/>
  </cols>
  <sheetData>
    <row r="3" spans="1:13">
      <c r="A3" s="237" t="s">
        <v>9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3">
      <c r="A4" s="237" t="s">
        <v>10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</row>
    <row r="5" spans="1:13">
      <c r="A5" s="167"/>
      <c r="B5" s="167"/>
      <c r="C5" s="167"/>
      <c r="D5" s="167"/>
      <c r="E5" s="238" t="s">
        <v>11</v>
      </c>
      <c r="F5" s="238"/>
      <c r="G5" s="238"/>
      <c r="H5" s="238"/>
      <c r="I5" s="238"/>
      <c r="J5" s="167"/>
      <c r="K5" s="167"/>
      <c r="L5" s="167"/>
      <c r="M5" s="167"/>
    </row>
    <row r="6" spans="1:13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</row>
    <row r="7" spans="1:13">
      <c r="A7" s="231" t="s">
        <v>1</v>
      </c>
      <c r="B7" s="234" t="s">
        <v>12</v>
      </c>
      <c r="C7" s="234"/>
      <c r="D7" s="234" t="s">
        <v>13</v>
      </c>
      <c r="E7" s="234"/>
      <c r="F7" s="234" t="s">
        <v>14</v>
      </c>
      <c r="G7" s="234"/>
      <c r="H7" s="235" t="s">
        <v>15</v>
      </c>
      <c r="I7" s="236"/>
      <c r="J7" s="234" t="s">
        <v>16</v>
      </c>
      <c r="K7" s="234"/>
      <c r="L7" s="234" t="s">
        <v>17</v>
      </c>
      <c r="M7" s="234"/>
    </row>
    <row r="8" spans="1:13">
      <c r="A8" s="232"/>
      <c r="B8" s="26" t="s">
        <v>18</v>
      </c>
      <c r="C8" s="26" t="s">
        <v>19</v>
      </c>
      <c r="D8" s="26" t="s">
        <v>18</v>
      </c>
      <c r="E8" s="26" t="s">
        <v>19</v>
      </c>
      <c r="F8" s="26" t="s">
        <v>18</v>
      </c>
      <c r="G8" s="26" t="s">
        <v>19</v>
      </c>
      <c r="H8" s="26" t="s">
        <v>18</v>
      </c>
      <c r="I8" s="26" t="s">
        <v>19</v>
      </c>
      <c r="J8" s="26" t="s">
        <v>18</v>
      </c>
      <c r="K8" s="26" t="s">
        <v>19</v>
      </c>
      <c r="L8" s="26" t="s">
        <v>18</v>
      </c>
      <c r="M8" s="26" t="s">
        <v>19</v>
      </c>
    </row>
    <row r="9" spans="1:13">
      <c r="A9" s="233"/>
      <c r="B9" s="168" t="s">
        <v>20</v>
      </c>
      <c r="C9" s="168" t="s">
        <v>21</v>
      </c>
      <c r="D9" s="168" t="s">
        <v>20</v>
      </c>
      <c r="E9" s="168" t="s">
        <v>21</v>
      </c>
      <c r="F9" s="168" t="s">
        <v>20</v>
      </c>
      <c r="G9" s="168" t="s">
        <v>21</v>
      </c>
      <c r="H9" s="168" t="s">
        <v>20</v>
      </c>
      <c r="I9" s="168" t="s">
        <v>21</v>
      </c>
      <c r="J9" s="168" t="s">
        <v>20</v>
      </c>
      <c r="K9" s="168" t="s">
        <v>21</v>
      </c>
      <c r="L9" s="168" t="s">
        <v>20</v>
      </c>
      <c r="M9" s="168" t="s">
        <v>21</v>
      </c>
    </row>
    <row r="10" spans="1:13">
      <c r="A10" s="25" t="s">
        <v>22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13">
      <c r="A11" s="8" t="s">
        <v>23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>
      <c r="A12" s="8" t="s">
        <v>24</v>
      </c>
      <c r="B12" s="169">
        <v>10</v>
      </c>
      <c r="C12" s="170">
        <v>270000</v>
      </c>
      <c r="D12" s="170">
        <v>10</v>
      </c>
      <c r="E12" s="170">
        <v>611000</v>
      </c>
      <c r="F12" s="170">
        <v>10</v>
      </c>
      <c r="G12" s="170">
        <v>611000</v>
      </c>
      <c r="H12" s="170">
        <v>10</v>
      </c>
      <c r="I12" s="170">
        <v>611000</v>
      </c>
      <c r="J12" s="170">
        <v>10</v>
      </c>
      <c r="K12" s="170">
        <v>611000</v>
      </c>
      <c r="L12" s="170">
        <v>50</v>
      </c>
      <c r="M12" s="170">
        <v>2714000</v>
      </c>
    </row>
    <row r="13" spans="1:13">
      <c r="A13" s="18" t="s">
        <v>25</v>
      </c>
      <c r="B13" s="171">
        <v>10</v>
      </c>
      <c r="C13" s="172">
        <v>270000</v>
      </c>
      <c r="D13" s="173">
        <v>10</v>
      </c>
      <c r="E13" s="172">
        <v>611000</v>
      </c>
      <c r="F13" s="173">
        <v>10</v>
      </c>
      <c r="G13" s="172">
        <v>611000</v>
      </c>
      <c r="H13" s="173">
        <v>10</v>
      </c>
      <c r="I13" s="172">
        <v>611000</v>
      </c>
      <c r="J13" s="173">
        <v>10</v>
      </c>
      <c r="K13" s="172">
        <v>611000</v>
      </c>
      <c r="L13" s="173">
        <v>50</v>
      </c>
      <c r="M13" s="172">
        <v>2714000</v>
      </c>
    </row>
    <row r="14" spans="1:13">
      <c r="A14" s="8" t="s">
        <v>26</v>
      </c>
      <c r="B14" s="174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</row>
    <row r="15" spans="1:13">
      <c r="A15" s="8" t="s">
        <v>27</v>
      </c>
      <c r="B15" s="174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</row>
    <row r="16" spans="1:13">
      <c r="A16" s="8" t="s">
        <v>28</v>
      </c>
      <c r="B16" s="169">
        <v>8</v>
      </c>
      <c r="C16" s="170">
        <v>260000</v>
      </c>
      <c r="D16" s="170">
        <v>8</v>
      </c>
      <c r="E16" s="170">
        <v>260000</v>
      </c>
      <c r="F16" s="170">
        <v>8</v>
      </c>
      <c r="G16" s="170">
        <v>260000</v>
      </c>
      <c r="H16" s="170">
        <v>8</v>
      </c>
      <c r="I16" s="170">
        <v>260000</v>
      </c>
      <c r="J16" s="170">
        <v>8</v>
      </c>
      <c r="K16" s="170">
        <v>260000</v>
      </c>
      <c r="L16" s="170">
        <v>40</v>
      </c>
      <c r="M16" s="170">
        <v>1300000</v>
      </c>
    </row>
    <row r="17" spans="1:13">
      <c r="A17" s="8" t="s">
        <v>29</v>
      </c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</row>
    <row r="18" spans="1:13">
      <c r="A18" s="8" t="s">
        <v>30</v>
      </c>
      <c r="B18" s="169"/>
      <c r="C18" s="170"/>
      <c r="D18" s="170">
        <v>2</v>
      </c>
      <c r="E18" s="170">
        <v>600000</v>
      </c>
      <c r="F18" s="170">
        <v>4</v>
      </c>
      <c r="G18" s="170">
        <v>1400000</v>
      </c>
      <c r="H18" s="170">
        <v>4</v>
      </c>
      <c r="I18" s="170">
        <v>1400000</v>
      </c>
      <c r="J18" s="170">
        <v>4</v>
      </c>
      <c r="K18" s="170">
        <v>1400000</v>
      </c>
      <c r="L18" s="170">
        <v>14</v>
      </c>
      <c r="M18" s="170">
        <v>4800000</v>
      </c>
    </row>
    <row r="19" spans="1:13">
      <c r="A19" s="176" t="s">
        <v>31</v>
      </c>
      <c r="B19" s="177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</row>
    <row r="20" spans="1:13">
      <c r="A20" s="18" t="s">
        <v>25</v>
      </c>
      <c r="B20" s="179">
        <v>8</v>
      </c>
      <c r="C20" s="180">
        <v>260000</v>
      </c>
      <c r="D20" s="181">
        <v>10</v>
      </c>
      <c r="E20" s="180">
        <v>860000</v>
      </c>
      <c r="F20" s="181">
        <v>12</v>
      </c>
      <c r="G20" s="180">
        <v>1660000</v>
      </c>
      <c r="H20" s="181">
        <v>12</v>
      </c>
      <c r="I20" s="180">
        <v>1660000</v>
      </c>
      <c r="J20" s="181">
        <v>12</v>
      </c>
      <c r="K20" s="180">
        <v>1660000</v>
      </c>
      <c r="L20" s="181">
        <v>54</v>
      </c>
      <c r="M20" s="181">
        <v>6100000</v>
      </c>
    </row>
    <row r="25" spans="1:13" ht="20.25">
      <c r="G25" s="182" t="s">
        <v>32</v>
      </c>
    </row>
    <row r="29" spans="1:13" ht="30" customHeight="1">
      <c r="A29" s="183"/>
      <c r="B29" s="184"/>
      <c r="C29" s="184"/>
      <c r="D29" s="185"/>
      <c r="E29" s="186"/>
      <c r="F29" s="184"/>
      <c r="G29" s="184"/>
      <c r="H29" s="184"/>
      <c r="I29" s="184"/>
      <c r="J29" s="184"/>
      <c r="K29" s="184"/>
      <c r="L29" s="195"/>
      <c r="M29" s="196"/>
    </row>
    <row r="30" spans="1:13">
      <c r="A30" s="231" t="s">
        <v>1</v>
      </c>
      <c r="B30" s="234" t="s">
        <v>12</v>
      </c>
      <c r="C30" s="234"/>
      <c r="D30" s="234" t="s">
        <v>13</v>
      </c>
      <c r="E30" s="234"/>
      <c r="F30" s="234" t="s">
        <v>14</v>
      </c>
      <c r="G30" s="234"/>
      <c r="H30" s="235" t="s">
        <v>15</v>
      </c>
      <c r="I30" s="236"/>
      <c r="J30" s="234" t="s">
        <v>16</v>
      </c>
      <c r="K30" s="234"/>
      <c r="L30" s="234" t="s">
        <v>17</v>
      </c>
      <c r="M30" s="234"/>
    </row>
    <row r="31" spans="1:13">
      <c r="A31" s="232"/>
      <c r="B31" s="26" t="s">
        <v>18</v>
      </c>
      <c r="C31" s="26" t="s">
        <v>19</v>
      </c>
      <c r="D31" s="26" t="s">
        <v>18</v>
      </c>
      <c r="E31" s="26" t="s">
        <v>19</v>
      </c>
      <c r="F31" s="26" t="s">
        <v>18</v>
      </c>
      <c r="G31" s="26" t="s">
        <v>19</v>
      </c>
      <c r="H31" s="26" t="s">
        <v>18</v>
      </c>
      <c r="I31" s="26" t="s">
        <v>19</v>
      </c>
      <c r="J31" s="26" t="s">
        <v>18</v>
      </c>
      <c r="K31" s="26" t="s">
        <v>19</v>
      </c>
      <c r="L31" s="26" t="s">
        <v>18</v>
      </c>
      <c r="M31" s="26" t="s">
        <v>19</v>
      </c>
    </row>
    <row r="32" spans="1:13">
      <c r="A32" s="233"/>
      <c r="B32" s="168" t="s">
        <v>20</v>
      </c>
      <c r="C32" s="168" t="s">
        <v>33</v>
      </c>
      <c r="D32" s="168" t="s">
        <v>20</v>
      </c>
      <c r="E32" s="168" t="s">
        <v>33</v>
      </c>
      <c r="F32" s="168" t="s">
        <v>20</v>
      </c>
      <c r="G32" s="168" t="s">
        <v>33</v>
      </c>
      <c r="H32" s="168" t="s">
        <v>20</v>
      </c>
      <c r="I32" s="168" t="s">
        <v>33</v>
      </c>
      <c r="J32" s="168" t="s">
        <v>20</v>
      </c>
      <c r="K32" s="168" t="s">
        <v>33</v>
      </c>
      <c r="L32" s="168" t="s">
        <v>20</v>
      </c>
      <c r="M32" s="168" t="s">
        <v>33</v>
      </c>
    </row>
    <row r="33" spans="1:13">
      <c r="A33" s="25" t="s">
        <v>34</v>
      </c>
      <c r="B33" s="25"/>
      <c r="C33" s="25"/>
      <c r="D33" s="25"/>
      <c r="E33" s="25"/>
      <c r="F33" s="25"/>
      <c r="G33" s="25"/>
      <c r="H33" s="25"/>
      <c r="I33" s="25"/>
      <c r="J33" s="25"/>
      <c r="K33" s="9"/>
      <c r="L33" s="25"/>
      <c r="M33" s="25"/>
    </row>
    <row r="34" spans="1:13">
      <c r="A34" s="8" t="s">
        <v>35</v>
      </c>
      <c r="B34" s="9"/>
      <c r="C34" s="16"/>
      <c r="D34" s="9"/>
      <c r="E34" s="16"/>
      <c r="F34" s="9"/>
      <c r="G34" s="16"/>
      <c r="H34" s="9"/>
      <c r="I34" s="16"/>
      <c r="J34" s="9"/>
      <c r="K34" s="16"/>
      <c r="L34" s="10"/>
      <c r="M34" s="2"/>
    </row>
    <row r="35" spans="1:13">
      <c r="A35" s="8" t="s">
        <v>36</v>
      </c>
      <c r="B35" s="9"/>
      <c r="C35" s="2"/>
      <c r="D35" s="9"/>
      <c r="E35" s="2"/>
      <c r="F35" s="9"/>
      <c r="G35" s="2"/>
      <c r="H35" s="9"/>
      <c r="I35" s="2"/>
      <c r="J35" s="9"/>
      <c r="K35" s="2"/>
      <c r="L35" s="10"/>
      <c r="M35" s="2"/>
    </row>
    <row r="36" spans="1:13">
      <c r="A36" s="8" t="s">
        <v>37</v>
      </c>
      <c r="B36" s="9"/>
      <c r="C36" s="2"/>
      <c r="D36" s="9"/>
      <c r="E36" s="2"/>
      <c r="F36" s="9"/>
      <c r="G36" s="2"/>
      <c r="H36" s="9"/>
      <c r="I36" s="2"/>
      <c r="J36" s="9"/>
      <c r="K36" s="2"/>
      <c r="L36" s="10"/>
      <c r="M36" s="2"/>
    </row>
    <row r="37" spans="1:13">
      <c r="A37" s="187" t="s">
        <v>38</v>
      </c>
      <c r="B37" s="169">
        <v>2</v>
      </c>
      <c r="C37" s="170">
        <v>230000</v>
      </c>
      <c r="D37" s="170">
        <v>2</v>
      </c>
      <c r="E37" s="170">
        <v>230000</v>
      </c>
      <c r="F37" s="170">
        <v>2</v>
      </c>
      <c r="G37" s="170">
        <v>230000</v>
      </c>
      <c r="H37" s="170">
        <v>2</v>
      </c>
      <c r="I37" s="170">
        <v>230000</v>
      </c>
      <c r="J37" s="170">
        <v>2</v>
      </c>
      <c r="K37" s="170">
        <v>230000</v>
      </c>
      <c r="L37" s="170">
        <v>10</v>
      </c>
      <c r="M37" s="170">
        <v>1150000</v>
      </c>
    </row>
    <row r="38" spans="1:13">
      <c r="A38" s="8" t="s">
        <v>39</v>
      </c>
      <c r="B38" s="169">
        <v>12</v>
      </c>
      <c r="C38" s="170">
        <v>3154054</v>
      </c>
      <c r="D38" s="170">
        <v>12</v>
      </c>
      <c r="E38" s="170">
        <v>3154054</v>
      </c>
      <c r="F38" s="170">
        <v>12</v>
      </c>
      <c r="G38" s="170">
        <v>3154054</v>
      </c>
      <c r="H38" s="170">
        <v>12</v>
      </c>
      <c r="I38" s="170">
        <v>3154054</v>
      </c>
      <c r="J38" s="170">
        <v>12</v>
      </c>
      <c r="K38" s="170">
        <v>3154054</v>
      </c>
      <c r="L38" s="170">
        <v>60</v>
      </c>
      <c r="M38" s="170">
        <v>15770270</v>
      </c>
    </row>
    <row r="39" spans="1:13">
      <c r="A39" s="8" t="s">
        <v>40</v>
      </c>
      <c r="B39" s="169">
        <v>10</v>
      </c>
      <c r="C39" s="170">
        <v>400000</v>
      </c>
      <c r="D39" s="170">
        <v>11</v>
      </c>
      <c r="E39" s="170">
        <v>420000</v>
      </c>
      <c r="F39" s="170">
        <v>11</v>
      </c>
      <c r="G39" s="170">
        <v>420000</v>
      </c>
      <c r="H39" s="170">
        <v>11</v>
      </c>
      <c r="I39" s="170">
        <v>420000</v>
      </c>
      <c r="J39" s="170">
        <v>10</v>
      </c>
      <c r="K39" s="170">
        <v>420000</v>
      </c>
      <c r="L39" s="170">
        <v>53</v>
      </c>
      <c r="M39" s="170">
        <v>2080000</v>
      </c>
    </row>
    <row r="40" spans="1:13">
      <c r="A40" s="8" t="s">
        <v>41</v>
      </c>
      <c r="B40" s="169"/>
      <c r="C40" s="170"/>
      <c r="D40" s="170"/>
      <c r="E40" s="170"/>
      <c r="F40" s="170"/>
      <c r="G40" s="170"/>
      <c r="H40" s="170"/>
      <c r="I40" s="170"/>
      <c r="J40" s="170"/>
      <c r="K40" s="170"/>
      <c r="L40" s="170" t="s">
        <v>42</v>
      </c>
      <c r="M40" s="170" t="s">
        <v>43</v>
      </c>
    </row>
    <row r="41" spans="1:13">
      <c r="A41" s="8" t="s">
        <v>44</v>
      </c>
      <c r="B41" s="169">
        <v>5</v>
      </c>
      <c r="C41" s="170">
        <v>480000</v>
      </c>
      <c r="D41" s="170">
        <v>8</v>
      </c>
      <c r="E41" s="170">
        <v>950000</v>
      </c>
      <c r="F41" s="170">
        <v>6</v>
      </c>
      <c r="G41" s="170">
        <v>670000</v>
      </c>
      <c r="H41" s="170">
        <v>6</v>
      </c>
      <c r="I41" s="170">
        <v>630000</v>
      </c>
      <c r="J41" s="170">
        <v>7</v>
      </c>
      <c r="K41" s="170">
        <v>730000</v>
      </c>
      <c r="L41" s="170">
        <v>32</v>
      </c>
      <c r="M41" s="170">
        <v>3460000</v>
      </c>
    </row>
    <row r="42" spans="1:13">
      <c r="A42" s="8" t="s">
        <v>31</v>
      </c>
      <c r="B42" s="169"/>
      <c r="C42" s="170"/>
      <c r="D42" s="170"/>
      <c r="E42" s="170"/>
      <c r="F42" s="170"/>
      <c r="G42" s="170"/>
      <c r="H42" s="170"/>
      <c r="I42" s="170"/>
      <c r="J42" s="170"/>
      <c r="K42" s="170"/>
      <c r="L42" s="170" t="s">
        <v>42</v>
      </c>
      <c r="M42" s="170" t="s">
        <v>43</v>
      </c>
    </row>
    <row r="43" spans="1:13">
      <c r="A43" s="8" t="s">
        <v>45</v>
      </c>
      <c r="B43" s="169">
        <v>5</v>
      </c>
      <c r="C43" s="170">
        <v>90000</v>
      </c>
      <c r="D43" s="170">
        <v>5</v>
      </c>
      <c r="E43" s="170">
        <v>90000</v>
      </c>
      <c r="F43" s="170">
        <v>5</v>
      </c>
      <c r="G43" s="170">
        <v>90000</v>
      </c>
      <c r="H43" s="170">
        <v>5</v>
      </c>
      <c r="I43" s="170">
        <v>90000</v>
      </c>
      <c r="J43" s="170">
        <v>5</v>
      </c>
      <c r="K43" s="170">
        <v>90000</v>
      </c>
      <c r="L43" s="170">
        <v>25</v>
      </c>
      <c r="M43" s="170">
        <v>450000</v>
      </c>
    </row>
    <row r="44" spans="1:13">
      <c r="A44" s="18" t="s">
        <v>25</v>
      </c>
      <c r="B44" s="171">
        <v>34</v>
      </c>
      <c r="C44" s="188">
        <v>4354054</v>
      </c>
      <c r="D44" s="173">
        <v>38</v>
      </c>
      <c r="E44" s="188">
        <v>4844054</v>
      </c>
      <c r="F44" s="173">
        <v>36</v>
      </c>
      <c r="G44" s="188">
        <v>4564054</v>
      </c>
      <c r="H44" s="173">
        <v>36</v>
      </c>
      <c r="I44" s="188">
        <v>4524054</v>
      </c>
      <c r="J44" s="173">
        <v>36</v>
      </c>
      <c r="K44" s="188">
        <v>4624054</v>
      </c>
      <c r="L44" s="173">
        <v>180</v>
      </c>
      <c r="M44" s="173">
        <v>22910270</v>
      </c>
    </row>
    <row r="45" spans="1:13">
      <c r="A45" s="8" t="s">
        <v>46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>
      <c r="A46" s="8" t="s">
        <v>47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>
      <c r="A47" s="8" t="s">
        <v>48</v>
      </c>
      <c r="B47" s="9"/>
      <c r="C47" s="17"/>
      <c r="D47" s="10"/>
      <c r="E47" s="17"/>
      <c r="F47" s="9"/>
      <c r="G47" s="17"/>
      <c r="H47" s="9"/>
      <c r="I47" s="17"/>
      <c r="J47" s="9"/>
      <c r="K47" s="17"/>
      <c r="L47" s="10"/>
      <c r="M47" s="2"/>
    </row>
    <row r="48" spans="1:13">
      <c r="A48" s="8" t="s">
        <v>49</v>
      </c>
      <c r="B48" s="9"/>
      <c r="C48" s="17"/>
      <c r="D48" s="10"/>
      <c r="E48" s="17"/>
      <c r="F48" s="9"/>
      <c r="G48" s="17"/>
      <c r="H48" s="9"/>
      <c r="I48" s="17"/>
      <c r="J48" s="9"/>
      <c r="K48" s="17"/>
      <c r="L48" s="10"/>
      <c r="M48" s="2"/>
    </row>
    <row r="49" spans="1:13">
      <c r="A49" s="8" t="s">
        <v>50</v>
      </c>
      <c r="B49" s="9"/>
      <c r="C49" s="17"/>
      <c r="D49" s="10"/>
      <c r="E49" s="17"/>
      <c r="F49" s="9"/>
      <c r="G49" s="17"/>
      <c r="H49" s="9"/>
      <c r="I49" s="17"/>
      <c r="J49" s="9"/>
      <c r="K49" s="17"/>
      <c r="L49" s="10"/>
      <c r="M49" s="2"/>
    </row>
    <row r="50" spans="1:13">
      <c r="A50" s="8" t="s">
        <v>51</v>
      </c>
      <c r="B50" s="169">
        <v>3</v>
      </c>
      <c r="C50" s="170">
        <v>320000</v>
      </c>
      <c r="D50" s="170">
        <v>3</v>
      </c>
      <c r="E50" s="170">
        <v>320000</v>
      </c>
      <c r="F50" s="170">
        <v>4</v>
      </c>
      <c r="G50" s="170">
        <v>420000</v>
      </c>
      <c r="H50" s="170">
        <v>4</v>
      </c>
      <c r="I50" s="170">
        <v>340000</v>
      </c>
      <c r="J50" s="170">
        <v>7</v>
      </c>
      <c r="K50" s="170">
        <v>470000</v>
      </c>
      <c r="L50" s="170">
        <v>21</v>
      </c>
      <c r="M50" s="170">
        <v>1870042</v>
      </c>
    </row>
    <row r="51" spans="1:13">
      <c r="A51" s="18" t="s">
        <v>25</v>
      </c>
      <c r="B51" s="171">
        <v>3</v>
      </c>
      <c r="C51" s="173">
        <v>320000</v>
      </c>
      <c r="D51" s="173">
        <v>3</v>
      </c>
      <c r="E51" s="173">
        <v>320000</v>
      </c>
      <c r="F51" s="173">
        <v>4</v>
      </c>
      <c r="G51" s="173">
        <v>420000</v>
      </c>
      <c r="H51" s="173">
        <v>4</v>
      </c>
      <c r="I51" s="173">
        <v>340000</v>
      </c>
      <c r="J51" s="173">
        <v>7</v>
      </c>
      <c r="K51" s="173">
        <v>470000</v>
      </c>
      <c r="L51" s="197">
        <v>21</v>
      </c>
      <c r="M51" s="173">
        <v>1870042</v>
      </c>
    </row>
    <row r="52" spans="1:13">
      <c r="A52" s="189"/>
      <c r="B52" s="190"/>
      <c r="C52" s="191"/>
      <c r="D52" s="190"/>
      <c r="E52" s="191"/>
      <c r="F52" s="190"/>
      <c r="G52" s="191"/>
      <c r="H52" s="190"/>
      <c r="I52" s="191"/>
      <c r="J52" s="190"/>
      <c r="K52" s="191"/>
      <c r="L52" s="190"/>
      <c r="M52" s="198"/>
    </row>
    <row r="53" spans="1:13" ht="20.25">
      <c r="A53" s="167"/>
      <c r="B53" s="192"/>
      <c r="C53" s="193"/>
      <c r="D53" s="192"/>
      <c r="E53" s="193"/>
      <c r="F53" s="192"/>
      <c r="G53" s="194" t="s">
        <v>52</v>
      </c>
      <c r="H53" s="192"/>
      <c r="I53" s="193"/>
      <c r="J53" s="192"/>
      <c r="K53" s="193"/>
      <c r="L53" s="192"/>
      <c r="M53" s="199"/>
    </row>
    <row r="54" spans="1:13">
      <c r="A54" s="167"/>
      <c r="B54" s="192"/>
      <c r="C54" s="193"/>
      <c r="D54" s="192"/>
      <c r="E54" s="193"/>
      <c r="F54" s="192"/>
      <c r="G54" s="193"/>
      <c r="H54" s="192"/>
      <c r="I54" s="193"/>
      <c r="J54" s="192"/>
      <c r="K54" s="193"/>
      <c r="L54" s="192"/>
      <c r="M54" s="199"/>
    </row>
    <row r="55" spans="1:13">
      <c r="A55" s="167"/>
      <c r="B55" s="192"/>
      <c r="C55" s="193"/>
      <c r="D55" s="192"/>
      <c r="E55" s="193"/>
      <c r="F55" s="192"/>
      <c r="G55" s="193"/>
      <c r="H55" s="192"/>
      <c r="I55" s="193"/>
      <c r="J55" s="192"/>
      <c r="K55" s="193"/>
      <c r="L55" s="192"/>
      <c r="M55" s="199"/>
    </row>
    <row r="56" spans="1:13">
      <c r="A56" s="167"/>
      <c r="B56" s="192"/>
      <c r="C56" s="193"/>
      <c r="D56" s="192"/>
      <c r="E56" s="193"/>
      <c r="F56" s="192"/>
      <c r="G56" s="193"/>
      <c r="H56" s="192"/>
      <c r="I56" s="193"/>
      <c r="J56" s="192"/>
      <c r="K56" s="193"/>
      <c r="L56" s="192"/>
      <c r="M56" s="199"/>
    </row>
    <row r="57" spans="1:13">
      <c r="A57" s="167"/>
      <c r="B57" s="192"/>
      <c r="C57" s="193"/>
      <c r="D57" s="192"/>
      <c r="E57" s="193"/>
      <c r="F57" s="192"/>
      <c r="G57" s="193"/>
      <c r="H57" s="192"/>
      <c r="I57" s="193"/>
      <c r="J57" s="192"/>
      <c r="K57" s="193"/>
      <c r="L57" s="192"/>
      <c r="M57" s="199"/>
    </row>
    <row r="58" spans="1:13">
      <c r="A58" s="231" t="s">
        <v>1</v>
      </c>
      <c r="B58" s="234" t="s">
        <v>12</v>
      </c>
      <c r="C58" s="234"/>
      <c r="D58" s="234" t="s">
        <v>13</v>
      </c>
      <c r="E58" s="234"/>
      <c r="F58" s="234" t="s">
        <v>14</v>
      </c>
      <c r="G58" s="234"/>
      <c r="H58" s="235" t="s">
        <v>15</v>
      </c>
      <c r="I58" s="236"/>
      <c r="J58" s="234" t="s">
        <v>16</v>
      </c>
      <c r="K58" s="234"/>
      <c r="L58" s="234" t="s">
        <v>17</v>
      </c>
      <c r="M58" s="234"/>
    </row>
    <row r="59" spans="1:13">
      <c r="A59" s="232"/>
      <c r="B59" s="26" t="s">
        <v>18</v>
      </c>
      <c r="C59" s="26" t="s">
        <v>19</v>
      </c>
      <c r="D59" s="26" t="s">
        <v>18</v>
      </c>
      <c r="E59" s="26" t="s">
        <v>19</v>
      </c>
      <c r="F59" s="26" t="s">
        <v>18</v>
      </c>
      <c r="G59" s="26" t="s">
        <v>19</v>
      </c>
      <c r="H59" s="26" t="s">
        <v>18</v>
      </c>
      <c r="I59" s="26" t="s">
        <v>19</v>
      </c>
      <c r="J59" s="26" t="s">
        <v>18</v>
      </c>
      <c r="K59" s="26" t="s">
        <v>19</v>
      </c>
      <c r="L59" s="26" t="s">
        <v>18</v>
      </c>
      <c r="M59" s="26" t="s">
        <v>19</v>
      </c>
    </row>
    <row r="60" spans="1:13">
      <c r="A60" s="233"/>
      <c r="B60" s="168" t="s">
        <v>20</v>
      </c>
      <c r="C60" s="168" t="s">
        <v>33</v>
      </c>
      <c r="D60" s="168" t="s">
        <v>20</v>
      </c>
      <c r="E60" s="168" t="s">
        <v>33</v>
      </c>
      <c r="F60" s="168" t="s">
        <v>20</v>
      </c>
      <c r="G60" s="168" t="s">
        <v>33</v>
      </c>
      <c r="H60" s="168" t="s">
        <v>20</v>
      </c>
      <c r="I60" s="168" t="s">
        <v>33</v>
      </c>
      <c r="J60" s="168" t="s">
        <v>20</v>
      </c>
      <c r="K60" s="168" t="s">
        <v>33</v>
      </c>
      <c r="L60" s="168" t="s">
        <v>20</v>
      </c>
      <c r="M60" s="168" t="s">
        <v>33</v>
      </c>
    </row>
    <row r="61" spans="1:13">
      <c r="A61" s="8" t="s">
        <v>53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13">
      <c r="A62" s="8" t="s">
        <v>54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13">
      <c r="A63" s="8" t="s">
        <v>55</v>
      </c>
      <c r="B63" s="9"/>
      <c r="C63" s="9"/>
      <c r="D63" s="21"/>
      <c r="E63" s="22"/>
      <c r="F63" s="9"/>
      <c r="G63" s="9"/>
      <c r="H63" s="9"/>
      <c r="I63" s="9"/>
      <c r="J63" s="9"/>
      <c r="K63" s="9"/>
      <c r="L63" s="21"/>
      <c r="M63" s="22"/>
    </row>
    <row r="64" spans="1:13">
      <c r="A64" s="8" t="s">
        <v>56</v>
      </c>
      <c r="B64" s="169">
        <v>7</v>
      </c>
      <c r="C64" s="170">
        <v>330000</v>
      </c>
      <c r="D64" s="170">
        <v>7</v>
      </c>
      <c r="E64" s="170">
        <v>330000</v>
      </c>
      <c r="F64" s="170">
        <v>7</v>
      </c>
      <c r="G64" s="170">
        <v>330000</v>
      </c>
      <c r="H64" s="170">
        <v>7</v>
      </c>
      <c r="I64" s="170">
        <v>330000</v>
      </c>
      <c r="J64" s="170">
        <v>7</v>
      </c>
      <c r="K64" s="170">
        <v>330000</v>
      </c>
      <c r="L64" s="170">
        <v>35</v>
      </c>
      <c r="M64" s="170">
        <v>1650000</v>
      </c>
    </row>
    <row r="65" spans="1:13">
      <c r="A65" s="8" t="s">
        <v>57</v>
      </c>
      <c r="B65" s="169">
        <v>2</v>
      </c>
      <c r="C65" s="170">
        <v>70000</v>
      </c>
      <c r="D65" s="170">
        <v>2</v>
      </c>
      <c r="E65" s="170">
        <v>70000</v>
      </c>
      <c r="F65" s="170">
        <v>2</v>
      </c>
      <c r="G65" s="170">
        <v>70000</v>
      </c>
      <c r="H65" s="170">
        <v>2</v>
      </c>
      <c r="I65" s="170">
        <v>70000</v>
      </c>
      <c r="J65" s="170">
        <v>2</v>
      </c>
      <c r="K65" s="170">
        <v>70000</v>
      </c>
      <c r="L65" s="170">
        <v>10</v>
      </c>
      <c r="M65" s="170">
        <v>350000</v>
      </c>
    </row>
    <row r="66" spans="1:13">
      <c r="A66" s="18" t="s">
        <v>25</v>
      </c>
      <c r="B66" s="171">
        <v>9</v>
      </c>
      <c r="C66" s="173">
        <v>400000</v>
      </c>
      <c r="D66" s="173">
        <v>9</v>
      </c>
      <c r="E66" s="173">
        <v>400000</v>
      </c>
      <c r="F66" s="173">
        <v>9</v>
      </c>
      <c r="G66" s="173">
        <v>400000</v>
      </c>
      <c r="H66" s="173">
        <v>9</v>
      </c>
      <c r="I66" s="173">
        <v>400000</v>
      </c>
      <c r="J66" s="173">
        <v>9</v>
      </c>
      <c r="K66" s="173">
        <v>400000</v>
      </c>
      <c r="L66" s="173">
        <v>45</v>
      </c>
      <c r="M66" s="173">
        <v>2000000</v>
      </c>
    </row>
    <row r="67" spans="1:13">
      <c r="A67" s="25" t="s">
        <v>58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</row>
    <row r="68" spans="1:13">
      <c r="A68" s="8" t="s">
        <v>8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>
      <c r="A69" s="8" t="s">
        <v>59</v>
      </c>
      <c r="B69" s="169">
        <v>13</v>
      </c>
      <c r="C69" s="175">
        <f>2620000+200000</f>
        <v>2820000</v>
      </c>
      <c r="D69" s="170">
        <v>13</v>
      </c>
      <c r="E69" s="175">
        <v>1675000</v>
      </c>
      <c r="F69" s="170">
        <v>18</v>
      </c>
      <c r="G69" s="175">
        <v>3680000</v>
      </c>
      <c r="H69" s="170">
        <v>17</v>
      </c>
      <c r="I69" s="175">
        <v>2440000</v>
      </c>
      <c r="J69" s="170">
        <v>14</v>
      </c>
      <c r="K69" s="175">
        <v>2220000</v>
      </c>
      <c r="L69" s="170">
        <f>69</f>
        <v>69</v>
      </c>
      <c r="M69" s="175">
        <f>9797000+200000</f>
        <v>9997000</v>
      </c>
    </row>
    <row r="70" spans="1:13">
      <c r="A70" s="8" t="s">
        <v>31</v>
      </c>
      <c r="B70" s="174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</row>
    <row r="71" spans="1:13">
      <c r="A71" s="18" t="s">
        <v>25</v>
      </c>
      <c r="B71" s="200">
        <v>13</v>
      </c>
      <c r="C71" s="201">
        <f>2620000+200000</f>
        <v>2820000</v>
      </c>
      <c r="D71" s="202">
        <v>13</v>
      </c>
      <c r="E71" s="201">
        <v>1675000</v>
      </c>
      <c r="F71" s="202">
        <v>18</v>
      </c>
      <c r="G71" s="201">
        <v>3680000</v>
      </c>
      <c r="H71" s="202">
        <v>17</v>
      </c>
      <c r="I71" s="201">
        <v>2440000</v>
      </c>
      <c r="J71" s="202">
        <v>14</v>
      </c>
      <c r="K71" s="201">
        <v>2220000</v>
      </c>
      <c r="L71" s="202">
        <f>69</f>
        <v>69</v>
      </c>
      <c r="M71" s="201">
        <f>9797000+200000</f>
        <v>9997000</v>
      </c>
    </row>
    <row r="72" spans="1:13">
      <c r="A72" s="18" t="s">
        <v>60</v>
      </c>
      <c r="B72" s="171">
        <f>77</f>
        <v>77</v>
      </c>
      <c r="C72" s="173">
        <f>8224054+200000</f>
        <v>8424054</v>
      </c>
      <c r="D72" s="173">
        <v>83</v>
      </c>
      <c r="E72" s="173">
        <v>8710054</v>
      </c>
      <c r="F72" s="173">
        <v>89</v>
      </c>
      <c r="G72" s="173">
        <v>11335054</v>
      </c>
      <c r="H72" s="173">
        <v>88</v>
      </c>
      <c r="I72" s="173">
        <v>9975054</v>
      </c>
      <c r="J72" s="173">
        <v>88</v>
      </c>
      <c r="K72" s="173">
        <v>9985054</v>
      </c>
      <c r="L72" s="188">
        <f>419</f>
        <v>419</v>
      </c>
      <c r="M72" s="173">
        <f>45391312+200000</f>
        <v>45591312</v>
      </c>
    </row>
    <row r="73" spans="1:13">
      <c r="L73" s="203"/>
    </row>
    <row r="74" spans="1:13">
      <c r="L74" s="203"/>
    </row>
    <row r="79" spans="1:13" ht="20.25">
      <c r="G79" s="182" t="s">
        <v>61</v>
      </c>
    </row>
  </sheetData>
  <mergeCells count="25">
    <mergeCell ref="A3:M3"/>
    <mergeCell ref="A4:M4"/>
    <mergeCell ref="E5:I5"/>
    <mergeCell ref="A6:M6"/>
    <mergeCell ref="B7:C7"/>
    <mergeCell ref="D7:E7"/>
    <mergeCell ref="F7:G7"/>
    <mergeCell ref="H7:I7"/>
    <mergeCell ref="J7:K7"/>
    <mergeCell ref="L7:M7"/>
    <mergeCell ref="A7:A9"/>
    <mergeCell ref="A30:A32"/>
    <mergeCell ref="A58:A60"/>
    <mergeCell ref="L30:M30"/>
    <mergeCell ref="B58:C58"/>
    <mergeCell ref="D58:E58"/>
    <mergeCell ref="F58:G58"/>
    <mergeCell ref="H58:I58"/>
    <mergeCell ref="J58:K58"/>
    <mergeCell ref="L58:M58"/>
    <mergeCell ref="B30:C30"/>
    <mergeCell ref="D30:E30"/>
    <mergeCell ref="F30:G30"/>
    <mergeCell ref="H30:I30"/>
    <mergeCell ref="J30:K30"/>
  </mergeCells>
  <pageMargins left="0.31458333333333299" right="0.23611111111111099" top="1.1416666666666699" bottom="0.59027777777777801" header="0.31458333333333299" footer="0.31458333333333299"/>
  <pageSetup paperSize="9" scale="90" firstPageNumber="24" fitToHeight="0" orientation="landscape" useFirstPageNumber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424"/>
  <sheetViews>
    <sheetView tabSelected="1" view="pageLayout" topLeftCell="A412" zoomScaleNormal="100" zoomScaleSheetLayoutView="110" workbookViewId="0">
      <selection activeCell="F416" sqref="F416"/>
    </sheetView>
  </sheetViews>
  <sheetFormatPr defaultColWidth="9" defaultRowHeight="19.5"/>
  <cols>
    <col min="1" max="1" width="4.125" style="33" customWidth="1"/>
    <col min="2" max="2" width="19.375" style="62" customWidth="1"/>
    <col min="3" max="3" width="19.5" style="33" customWidth="1"/>
    <col min="4" max="4" width="16.5" style="49" customWidth="1"/>
    <col min="5" max="5" width="10.375" style="33" customWidth="1"/>
    <col min="6" max="6" width="10.125" style="33" customWidth="1"/>
    <col min="7" max="7" width="10.25" style="33" customWidth="1"/>
    <col min="8" max="8" width="10.75" style="33" customWidth="1"/>
    <col min="9" max="9" width="10.125" style="33" customWidth="1"/>
    <col min="10" max="10" width="12.625" style="49" customWidth="1"/>
    <col min="11" max="11" width="15.375" style="33" customWidth="1"/>
    <col min="12" max="12" width="13.625" style="33" customWidth="1"/>
    <col min="13" max="16384" width="9" style="34"/>
  </cols>
  <sheetData>
    <row r="1" spans="1:12" s="52" customFormat="1" ht="21" customHeight="1">
      <c r="A1" s="55" t="s">
        <v>62</v>
      </c>
      <c r="B1" s="129"/>
      <c r="C1" s="247" t="s">
        <v>63</v>
      </c>
      <c r="D1" s="247"/>
      <c r="E1" s="247"/>
      <c r="F1" s="247"/>
      <c r="G1" s="247"/>
      <c r="H1" s="247"/>
      <c r="I1" s="247"/>
      <c r="J1" s="247"/>
      <c r="K1" s="32"/>
      <c r="L1" s="32"/>
    </row>
    <row r="2" spans="1:12" s="52" customFormat="1" ht="21" customHeight="1">
      <c r="A2" s="56"/>
      <c r="B2" s="129"/>
      <c r="C2" s="247" t="s">
        <v>64</v>
      </c>
      <c r="D2" s="247"/>
      <c r="E2" s="247"/>
      <c r="F2" s="247"/>
      <c r="G2" s="247"/>
      <c r="H2" s="247"/>
      <c r="I2" s="247"/>
      <c r="J2" s="247"/>
      <c r="K2" s="32"/>
      <c r="L2" s="32"/>
    </row>
    <row r="3" spans="1:12" s="52" customFormat="1" ht="21" customHeight="1">
      <c r="A3" s="32"/>
      <c r="B3" s="129"/>
      <c r="C3" s="247" t="s">
        <v>65</v>
      </c>
      <c r="D3" s="247"/>
      <c r="E3" s="247"/>
      <c r="F3" s="247"/>
      <c r="G3" s="247"/>
      <c r="H3" s="247"/>
      <c r="I3" s="247"/>
      <c r="J3" s="247"/>
      <c r="K3" s="56"/>
      <c r="L3" s="32"/>
    </row>
    <row r="4" spans="1:12" ht="15.75" customHeight="1">
      <c r="A4" s="37"/>
    </row>
    <row r="5" spans="1:12" s="52" customFormat="1" ht="21" customHeight="1">
      <c r="A5" s="32" t="s">
        <v>66</v>
      </c>
      <c r="B5" s="57"/>
      <c r="D5" s="58"/>
      <c r="J5" s="58"/>
    </row>
    <row r="6" spans="1:12" s="52" customFormat="1" ht="21" customHeight="1">
      <c r="A6" s="32" t="s">
        <v>67</v>
      </c>
      <c r="B6" s="59"/>
      <c r="C6" s="56"/>
      <c r="D6" s="60"/>
      <c r="E6" s="56"/>
      <c r="F6" s="56"/>
      <c r="G6" s="56"/>
      <c r="H6" s="56"/>
      <c r="I6" s="56"/>
      <c r="J6" s="60"/>
      <c r="K6" s="56"/>
      <c r="L6" s="56"/>
    </row>
    <row r="7" spans="1:12" s="52" customFormat="1" ht="21" customHeight="1">
      <c r="A7" s="32"/>
      <c r="B7" s="242" t="s">
        <v>68</v>
      </c>
      <c r="C7" s="242"/>
      <c r="D7" s="242"/>
      <c r="E7" s="242"/>
      <c r="F7" s="242"/>
      <c r="G7" s="242"/>
      <c r="H7" s="242"/>
      <c r="I7" s="242"/>
      <c r="J7" s="242"/>
      <c r="K7" s="56"/>
      <c r="L7" s="56"/>
    </row>
    <row r="8" spans="1:12" s="52" customFormat="1" ht="21" customHeight="1">
      <c r="A8" s="32"/>
      <c r="B8" s="242" t="s">
        <v>69</v>
      </c>
      <c r="C8" s="242"/>
      <c r="D8" s="60"/>
      <c r="E8" s="56"/>
      <c r="F8" s="56"/>
      <c r="G8" s="56"/>
      <c r="H8" s="56"/>
      <c r="I8" s="56"/>
      <c r="J8" s="60"/>
      <c r="K8" s="56"/>
      <c r="L8" s="56"/>
    </row>
    <row r="9" spans="1:12" ht="9.75" customHeight="1">
      <c r="A9" s="36"/>
    </row>
    <row r="10" spans="1:12" s="31" customFormat="1" ht="17.25" customHeight="1">
      <c r="A10" s="38"/>
      <c r="B10" s="63"/>
      <c r="C10" s="38"/>
      <c r="D10" s="38" t="s">
        <v>70</v>
      </c>
      <c r="E10" s="239" t="s">
        <v>71</v>
      </c>
      <c r="F10" s="240"/>
      <c r="G10" s="240"/>
      <c r="H10" s="240"/>
      <c r="I10" s="241"/>
      <c r="J10" s="38" t="s">
        <v>72</v>
      </c>
      <c r="K10" s="38" t="s">
        <v>73</v>
      </c>
      <c r="L10" s="38" t="s">
        <v>74</v>
      </c>
    </row>
    <row r="11" spans="1:12" s="31" customFormat="1" ht="17.25" customHeight="1">
      <c r="A11" s="39" t="s">
        <v>0</v>
      </c>
      <c r="B11" s="64" t="s">
        <v>20</v>
      </c>
      <c r="C11" s="39" t="s">
        <v>75</v>
      </c>
      <c r="D11" s="40" t="s">
        <v>76</v>
      </c>
      <c r="E11" s="38">
        <v>2566</v>
      </c>
      <c r="F11" s="38">
        <v>2567</v>
      </c>
      <c r="G11" s="38">
        <v>2568</v>
      </c>
      <c r="H11" s="38">
        <v>2569</v>
      </c>
      <c r="I11" s="38">
        <v>2570</v>
      </c>
      <c r="J11" s="88" t="s">
        <v>77</v>
      </c>
      <c r="K11" s="39" t="s">
        <v>78</v>
      </c>
      <c r="L11" s="39" t="s">
        <v>79</v>
      </c>
    </row>
    <row r="12" spans="1:12" s="32" customFormat="1" ht="17.25" customHeight="1">
      <c r="A12" s="41"/>
      <c r="B12" s="65"/>
      <c r="C12" s="41"/>
      <c r="D12" s="43"/>
      <c r="E12" s="44" t="s">
        <v>21</v>
      </c>
      <c r="F12" s="44" t="s">
        <v>21</v>
      </c>
      <c r="G12" s="44" t="s">
        <v>21</v>
      </c>
      <c r="H12" s="44" t="s">
        <v>21</v>
      </c>
      <c r="I12" s="44" t="s">
        <v>21</v>
      </c>
      <c r="J12" s="89"/>
      <c r="K12" s="41"/>
      <c r="L12" s="41"/>
    </row>
    <row r="13" spans="1:12" s="223" customFormat="1" ht="81" customHeight="1">
      <c r="A13" s="222">
        <v>1</v>
      </c>
      <c r="B13" s="227" t="s">
        <v>80</v>
      </c>
      <c r="C13" s="228" t="s">
        <v>81</v>
      </c>
      <c r="D13" s="222" t="s">
        <v>82</v>
      </c>
      <c r="E13" s="229" t="s">
        <v>83</v>
      </c>
      <c r="F13" s="229" t="s">
        <v>83</v>
      </c>
      <c r="G13" s="229" t="s">
        <v>83</v>
      </c>
      <c r="H13" s="229" t="s">
        <v>83</v>
      </c>
      <c r="I13" s="229" t="s">
        <v>83</v>
      </c>
      <c r="J13" s="222" t="s">
        <v>84</v>
      </c>
      <c r="K13" s="222" t="s">
        <v>85</v>
      </c>
      <c r="L13" s="222" t="s">
        <v>86</v>
      </c>
    </row>
    <row r="14" spans="1:12" s="223" customFormat="1" ht="66.75" customHeight="1">
      <c r="A14" s="222">
        <v>2</v>
      </c>
      <c r="B14" s="227" t="s">
        <v>87</v>
      </c>
      <c r="C14" s="228" t="s">
        <v>88</v>
      </c>
      <c r="D14" s="222" t="s">
        <v>89</v>
      </c>
      <c r="E14" s="229" t="s">
        <v>83</v>
      </c>
      <c r="F14" s="229" t="s">
        <v>83</v>
      </c>
      <c r="G14" s="229" t="s">
        <v>83</v>
      </c>
      <c r="H14" s="229" t="s">
        <v>83</v>
      </c>
      <c r="I14" s="229" t="s">
        <v>83</v>
      </c>
      <c r="J14" s="222" t="s">
        <v>90</v>
      </c>
      <c r="K14" s="222" t="s">
        <v>91</v>
      </c>
      <c r="L14" s="222" t="s">
        <v>86</v>
      </c>
    </row>
    <row r="15" spans="1:12" s="223" customFormat="1" ht="45" customHeight="1">
      <c r="A15" s="222">
        <v>3</v>
      </c>
      <c r="B15" s="227" t="s">
        <v>92</v>
      </c>
      <c r="C15" s="228" t="s">
        <v>93</v>
      </c>
      <c r="D15" s="222" t="s">
        <v>94</v>
      </c>
      <c r="E15" s="230" t="s">
        <v>95</v>
      </c>
      <c r="F15" s="230" t="s">
        <v>95</v>
      </c>
      <c r="G15" s="230" t="s">
        <v>95</v>
      </c>
      <c r="H15" s="230" t="s">
        <v>95</v>
      </c>
      <c r="I15" s="230" t="s">
        <v>95</v>
      </c>
      <c r="J15" s="222" t="s">
        <v>96</v>
      </c>
      <c r="K15" s="222" t="s">
        <v>97</v>
      </c>
      <c r="L15" s="222" t="s">
        <v>86</v>
      </c>
    </row>
    <row r="16" spans="1:12" s="223" customFormat="1" ht="63.75" customHeight="1">
      <c r="A16" s="218">
        <v>4</v>
      </c>
      <c r="B16" s="219" t="s">
        <v>98</v>
      </c>
      <c r="C16" s="220" t="s">
        <v>99</v>
      </c>
      <c r="D16" s="218" t="s">
        <v>100</v>
      </c>
      <c r="E16" s="229" t="s">
        <v>83</v>
      </c>
      <c r="F16" s="229" t="s">
        <v>83</v>
      </c>
      <c r="G16" s="229" t="s">
        <v>83</v>
      </c>
      <c r="H16" s="229" t="s">
        <v>83</v>
      </c>
      <c r="I16" s="229" t="s">
        <v>83</v>
      </c>
      <c r="J16" s="218" t="s">
        <v>84</v>
      </c>
      <c r="K16" s="218" t="s">
        <v>101</v>
      </c>
      <c r="L16" s="222" t="s">
        <v>86</v>
      </c>
    </row>
    <row r="17" spans="1:12" s="223" customFormat="1" ht="63.75" customHeight="1">
      <c r="A17" s="218">
        <v>5</v>
      </c>
      <c r="B17" s="219" t="s">
        <v>102</v>
      </c>
      <c r="C17" s="220" t="s">
        <v>103</v>
      </c>
      <c r="D17" s="218" t="s">
        <v>89</v>
      </c>
      <c r="E17" s="229" t="s">
        <v>83</v>
      </c>
      <c r="F17" s="229" t="s">
        <v>83</v>
      </c>
      <c r="G17" s="229" t="s">
        <v>83</v>
      </c>
      <c r="H17" s="229" t="s">
        <v>83</v>
      </c>
      <c r="I17" s="229" t="s">
        <v>83</v>
      </c>
      <c r="J17" s="218" t="s">
        <v>84</v>
      </c>
      <c r="K17" s="218" t="s">
        <v>101</v>
      </c>
      <c r="L17" s="222" t="s">
        <v>86</v>
      </c>
    </row>
    <row r="18" spans="1:12" ht="23.25" customHeight="1">
      <c r="A18" s="76"/>
      <c r="B18" s="242" t="s">
        <v>104</v>
      </c>
      <c r="C18" s="242"/>
      <c r="D18" s="76"/>
      <c r="E18" s="131"/>
      <c r="F18" s="131"/>
      <c r="G18" s="131"/>
      <c r="H18" s="131"/>
      <c r="I18" s="131"/>
      <c r="J18" s="76"/>
      <c r="K18" s="76"/>
      <c r="L18" s="49"/>
    </row>
    <row r="19" spans="1:12" ht="21.95" customHeight="1">
      <c r="A19" s="49"/>
      <c r="E19" s="103"/>
      <c r="F19" s="103"/>
      <c r="G19" s="103"/>
      <c r="H19" s="103"/>
      <c r="I19" s="103"/>
      <c r="K19" s="49"/>
      <c r="L19" s="49"/>
    </row>
    <row r="20" spans="1:12" s="31" customFormat="1" ht="17.25" customHeight="1">
      <c r="A20" s="38"/>
      <c r="B20" s="63"/>
      <c r="C20" s="38"/>
      <c r="D20" s="38" t="s">
        <v>70</v>
      </c>
      <c r="E20" s="239" t="s">
        <v>71</v>
      </c>
      <c r="F20" s="240"/>
      <c r="G20" s="240"/>
      <c r="H20" s="240"/>
      <c r="I20" s="241"/>
      <c r="J20" s="38" t="s">
        <v>72</v>
      </c>
      <c r="K20" s="38" t="s">
        <v>73</v>
      </c>
      <c r="L20" s="38" t="s">
        <v>74</v>
      </c>
    </row>
    <row r="21" spans="1:12" s="31" customFormat="1" ht="17.25" customHeight="1">
      <c r="A21" s="39" t="s">
        <v>0</v>
      </c>
      <c r="B21" s="64" t="s">
        <v>20</v>
      </c>
      <c r="C21" s="39" t="s">
        <v>75</v>
      </c>
      <c r="D21" s="40" t="s">
        <v>76</v>
      </c>
      <c r="E21" s="38">
        <v>2566</v>
      </c>
      <c r="F21" s="38">
        <v>2567</v>
      </c>
      <c r="G21" s="38">
        <v>2568</v>
      </c>
      <c r="H21" s="38">
        <v>2569</v>
      </c>
      <c r="I21" s="38">
        <v>2570</v>
      </c>
      <c r="J21" s="88" t="s">
        <v>77</v>
      </c>
      <c r="K21" s="39" t="s">
        <v>78</v>
      </c>
      <c r="L21" s="39" t="s">
        <v>79</v>
      </c>
    </row>
    <row r="22" spans="1:12" s="32" customFormat="1" ht="17.25" customHeight="1">
      <c r="A22" s="41"/>
      <c r="B22" s="65"/>
      <c r="C22" s="41"/>
      <c r="D22" s="43"/>
      <c r="E22" s="44" t="s">
        <v>21</v>
      </c>
      <c r="F22" s="44" t="s">
        <v>21</v>
      </c>
      <c r="G22" s="44" t="s">
        <v>21</v>
      </c>
      <c r="H22" s="44" t="s">
        <v>21</v>
      </c>
      <c r="I22" s="44" t="s">
        <v>21</v>
      </c>
      <c r="J22" s="89"/>
      <c r="K22" s="41"/>
      <c r="L22" s="41"/>
    </row>
    <row r="23" spans="1:12" ht="59.25" customHeight="1">
      <c r="A23" s="132">
        <v>6</v>
      </c>
      <c r="B23" s="130" t="s">
        <v>105</v>
      </c>
      <c r="C23" s="121" t="s">
        <v>106</v>
      </c>
      <c r="D23" s="70" t="s">
        <v>107</v>
      </c>
      <c r="E23" s="133" t="s">
        <v>108</v>
      </c>
      <c r="F23" s="133" t="s">
        <v>108</v>
      </c>
      <c r="G23" s="133" t="s">
        <v>108</v>
      </c>
      <c r="H23" s="133" t="s">
        <v>108</v>
      </c>
      <c r="I23" s="133" t="s">
        <v>108</v>
      </c>
      <c r="J23" s="70" t="s">
        <v>96</v>
      </c>
      <c r="K23" s="70" t="s">
        <v>109</v>
      </c>
      <c r="L23" s="45" t="s">
        <v>86</v>
      </c>
    </row>
    <row r="24" spans="1:12" ht="62.1" customHeight="1">
      <c r="A24" s="132">
        <v>7</v>
      </c>
      <c r="B24" s="130" t="s">
        <v>110</v>
      </c>
      <c r="C24" s="121" t="s">
        <v>111</v>
      </c>
      <c r="D24" s="204" t="s">
        <v>112</v>
      </c>
      <c r="E24" s="134" t="s">
        <v>113</v>
      </c>
      <c r="F24" s="134" t="s">
        <v>113</v>
      </c>
      <c r="G24" s="134" t="s">
        <v>113</v>
      </c>
      <c r="H24" s="134" t="s">
        <v>113</v>
      </c>
      <c r="I24" s="134" t="s">
        <v>113</v>
      </c>
      <c r="J24" s="70" t="s">
        <v>114</v>
      </c>
      <c r="K24" s="70" t="s">
        <v>115</v>
      </c>
      <c r="L24" s="45" t="s">
        <v>86</v>
      </c>
    </row>
    <row r="25" spans="1:12" ht="83.1" customHeight="1">
      <c r="A25" s="132">
        <v>8</v>
      </c>
      <c r="B25" s="130" t="s">
        <v>116</v>
      </c>
      <c r="C25" s="121" t="s">
        <v>117</v>
      </c>
      <c r="D25" s="204" t="s">
        <v>94</v>
      </c>
      <c r="E25" s="205" t="s">
        <v>118</v>
      </c>
      <c r="F25" s="134" t="s">
        <v>119</v>
      </c>
      <c r="G25" s="134" t="s">
        <v>119</v>
      </c>
      <c r="H25" s="134" t="s">
        <v>119</v>
      </c>
      <c r="I25" s="134" t="s">
        <v>119</v>
      </c>
      <c r="J25" s="70" t="s">
        <v>96</v>
      </c>
      <c r="K25" s="70" t="s">
        <v>120</v>
      </c>
      <c r="L25" s="45" t="s">
        <v>86</v>
      </c>
    </row>
    <row r="26" spans="1:12" ht="95.1" customHeight="1">
      <c r="A26" s="132">
        <v>9</v>
      </c>
      <c r="B26" s="130" t="s">
        <v>121</v>
      </c>
      <c r="C26" s="135" t="s">
        <v>122</v>
      </c>
      <c r="D26" s="70" t="s">
        <v>123</v>
      </c>
      <c r="E26" s="206" t="s">
        <v>118</v>
      </c>
      <c r="F26" s="133" t="s">
        <v>108</v>
      </c>
      <c r="G26" s="133" t="s">
        <v>108</v>
      </c>
      <c r="H26" s="133" t="s">
        <v>108</v>
      </c>
      <c r="I26" s="133" t="s">
        <v>108</v>
      </c>
      <c r="J26" s="70" t="s">
        <v>124</v>
      </c>
      <c r="K26" s="70" t="s">
        <v>125</v>
      </c>
      <c r="L26" s="45" t="s">
        <v>86</v>
      </c>
    </row>
    <row r="27" spans="1:12" ht="90" customHeight="1">
      <c r="A27" s="132">
        <v>10</v>
      </c>
      <c r="B27" s="130" t="s">
        <v>121</v>
      </c>
      <c r="C27" s="135" t="s">
        <v>126</v>
      </c>
      <c r="D27" s="70" t="s">
        <v>123</v>
      </c>
      <c r="E27" s="205" t="s">
        <v>118</v>
      </c>
      <c r="F27" s="134" t="s">
        <v>127</v>
      </c>
      <c r="G27" s="134" t="s">
        <v>127</v>
      </c>
      <c r="H27" s="134" t="s">
        <v>127</v>
      </c>
      <c r="I27" s="134" t="s">
        <v>127</v>
      </c>
      <c r="J27" s="70" t="s">
        <v>124</v>
      </c>
      <c r="K27" s="70" t="s">
        <v>125</v>
      </c>
      <c r="L27" s="45" t="s">
        <v>86</v>
      </c>
    </row>
    <row r="29" spans="1:12" customFormat="1">
      <c r="A29" s="33"/>
      <c r="B29" s="62"/>
      <c r="C29" s="33"/>
      <c r="D29" s="49"/>
      <c r="E29" s="33"/>
      <c r="F29" s="33"/>
      <c r="G29" s="33"/>
      <c r="H29" s="33"/>
      <c r="I29" s="33"/>
      <c r="J29" s="49"/>
      <c r="K29" s="33"/>
      <c r="L29" s="33"/>
    </row>
    <row r="30" spans="1:12" customFormat="1" ht="24" customHeight="1">
      <c r="A30" s="76"/>
      <c r="B30" s="136"/>
      <c r="C30" s="137"/>
      <c r="D30" s="76"/>
      <c r="E30" s="131"/>
      <c r="F30" s="131"/>
      <c r="G30" s="131"/>
      <c r="H30" s="131"/>
      <c r="I30" s="131"/>
      <c r="J30" s="76"/>
      <c r="K30" s="76"/>
      <c r="L30" s="49"/>
    </row>
    <row r="31" spans="1:12" s="52" customFormat="1" ht="21" customHeight="1">
      <c r="A31" s="32" t="s">
        <v>66</v>
      </c>
      <c r="B31" s="57"/>
      <c r="D31" s="58"/>
      <c r="J31" s="58"/>
    </row>
    <row r="32" spans="1:12" s="52" customFormat="1" ht="21" customHeight="1">
      <c r="A32" s="32" t="s">
        <v>67</v>
      </c>
      <c r="B32" s="59"/>
      <c r="C32" s="56"/>
      <c r="D32" s="60"/>
      <c r="E32" s="56"/>
      <c r="F32" s="56"/>
      <c r="G32" s="56"/>
      <c r="H32" s="56"/>
      <c r="I32" s="56"/>
      <c r="J32" s="60"/>
      <c r="K32" s="56"/>
      <c r="L32" s="56"/>
    </row>
    <row r="33" spans="1:12" s="52" customFormat="1" ht="21" customHeight="1">
      <c r="A33" s="32"/>
      <c r="B33" s="242" t="s">
        <v>128</v>
      </c>
      <c r="C33" s="242"/>
      <c r="D33" s="242"/>
      <c r="E33" s="242"/>
      <c r="F33" s="242"/>
      <c r="G33" s="242"/>
      <c r="H33" s="242"/>
      <c r="I33" s="242"/>
      <c r="J33" s="242"/>
      <c r="K33" s="56"/>
      <c r="L33" s="56"/>
    </row>
    <row r="34" spans="1:12" s="52" customFormat="1" ht="21" customHeight="1">
      <c r="A34" s="32"/>
      <c r="B34" s="242" t="s">
        <v>129</v>
      </c>
      <c r="C34" s="242"/>
      <c r="D34" s="60"/>
      <c r="E34" s="56"/>
      <c r="F34" s="56"/>
      <c r="G34" s="56"/>
      <c r="H34" s="56"/>
      <c r="I34" s="56"/>
      <c r="J34" s="60"/>
      <c r="K34" s="56"/>
      <c r="L34" s="56"/>
    </row>
    <row r="35" spans="1:12" s="31" customFormat="1" ht="17.25" customHeight="1">
      <c r="A35" s="38"/>
      <c r="B35" s="63"/>
      <c r="C35" s="38"/>
      <c r="D35" s="38" t="s">
        <v>70</v>
      </c>
      <c r="E35" s="239" t="s">
        <v>71</v>
      </c>
      <c r="F35" s="240"/>
      <c r="G35" s="240"/>
      <c r="H35" s="240"/>
      <c r="I35" s="241"/>
      <c r="J35" s="38" t="s">
        <v>72</v>
      </c>
      <c r="K35" s="38" t="s">
        <v>73</v>
      </c>
      <c r="L35" s="38" t="s">
        <v>74</v>
      </c>
    </row>
    <row r="36" spans="1:12" s="31" customFormat="1" ht="17.25" customHeight="1">
      <c r="A36" s="39" t="s">
        <v>0</v>
      </c>
      <c r="B36" s="64" t="s">
        <v>20</v>
      </c>
      <c r="C36" s="39" t="s">
        <v>75</v>
      </c>
      <c r="D36" s="40" t="s">
        <v>76</v>
      </c>
      <c r="E36" s="38">
        <v>2566</v>
      </c>
      <c r="F36" s="38">
        <v>2567</v>
      </c>
      <c r="G36" s="38">
        <v>2568</v>
      </c>
      <c r="H36" s="38">
        <v>2569</v>
      </c>
      <c r="I36" s="38">
        <v>2570</v>
      </c>
      <c r="J36" s="88" t="s">
        <v>77</v>
      </c>
      <c r="K36" s="39" t="s">
        <v>78</v>
      </c>
      <c r="L36" s="39" t="s">
        <v>79</v>
      </c>
    </row>
    <row r="37" spans="1:12" s="32" customFormat="1" ht="17.25" customHeight="1">
      <c r="A37" s="41"/>
      <c r="B37" s="65"/>
      <c r="C37" s="41"/>
      <c r="D37" s="43"/>
      <c r="E37" s="44" t="s">
        <v>21</v>
      </c>
      <c r="F37" s="44" t="s">
        <v>21</v>
      </c>
      <c r="G37" s="44" t="s">
        <v>21</v>
      </c>
      <c r="H37" s="44" t="s">
        <v>21</v>
      </c>
      <c r="I37" s="44" t="s">
        <v>21</v>
      </c>
      <c r="J37" s="89"/>
      <c r="K37" s="41"/>
      <c r="L37" s="41"/>
    </row>
    <row r="38" spans="1:12" s="223" customFormat="1" ht="74.099999999999994" customHeight="1">
      <c r="A38" s="218">
        <v>1</v>
      </c>
      <c r="B38" s="219" t="s">
        <v>130</v>
      </c>
      <c r="C38" s="220" t="s">
        <v>131</v>
      </c>
      <c r="D38" s="218" t="s">
        <v>100</v>
      </c>
      <c r="E38" s="221" t="s">
        <v>132</v>
      </c>
      <c r="F38" s="221" t="s">
        <v>132</v>
      </c>
      <c r="G38" s="221" t="s">
        <v>132</v>
      </c>
      <c r="H38" s="221" t="s">
        <v>132</v>
      </c>
      <c r="I38" s="221" t="s">
        <v>132</v>
      </c>
      <c r="J38" s="218" t="s">
        <v>90</v>
      </c>
      <c r="K38" s="218" t="s">
        <v>133</v>
      </c>
      <c r="L38" s="222" t="s">
        <v>3</v>
      </c>
    </row>
    <row r="39" spans="1:12" s="223" customFormat="1" ht="61.5" customHeight="1">
      <c r="A39" s="218">
        <v>2</v>
      </c>
      <c r="B39" s="219" t="s">
        <v>134</v>
      </c>
      <c r="C39" s="220" t="s">
        <v>135</v>
      </c>
      <c r="D39" s="218" t="s">
        <v>136</v>
      </c>
      <c r="E39" s="224" t="s">
        <v>137</v>
      </c>
      <c r="F39" s="224" t="s">
        <v>137</v>
      </c>
      <c r="G39" s="224" t="s">
        <v>137</v>
      </c>
      <c r="H39" s="224" t="s">
        <v>137</v>
      </c>
      <c r="I39" s="224" t="s">
        <v>137</v>
      </c>
      <c r="J39" s="218" t="s">
        <v>124</v>
      </c>
      <c r="K39" s="218" t="s">
        <v>138</v>
      </c>
      <c r="L39" s="222" t="s">
        <v>3</v>
      </c>
    </row>
    <row r="40" spans="1:12" s="223" customFormat="1" ht="60" customHeight="1">
      <c r="A40" s="218">
        <v>3</v>
      </c>
      <c r="B40" s="219" t="s">
        <v>139</v>
      </c>
      <c r="C40" s="220" t="s">
        <v>140</v>
      </c>
      <c r="D40" s="218" t="s">
        <v>141</v>
      </c>
      <c r="E40" s="224" t="s">
        <v>137</v>
      </c>
      <c r="F40" s="224" t="s">
        <v>137</v>
      </c>
      <c r="G40" s="224" t="s">
        <v>137</v>
      </c>
      <c r="H40" s="224" t="s">
        <v>137</v>
      </c>
      <c r="I40" s="224" t="s">
        <v>137</v>
      </c>
      <c r="J40" s="218" t="s">
        <v>124</v>
      </c>
      <c r="K40" s="218" t="s">
        <v>138</v>
      </c>
      <c r="L40" s="222" t="s">
        <v>3</v>
      </c>
    </row>
    <row r="41" spans="1:12" s="223" customFormat="1" ht="63" customHeight="1">
      <c r="A41" s="218">
        <v>4</v>
      </c>
      <c r="B41" s="219" t="s">
        <v>142</v>
      </c>
      <c r="C41" s="220" t="s">
        <v>143</v>
      </c>
      <c r="D41" s="225" t="s">
        <v>144</v>
      </c>
      <c r="E41" s="221" t="s">
        <v>145</v>
      </c>
      <c r="F41" s="221" t="s">
        <v>145</v>
      </c>
      <c r="G41" s="221" t="s">
        <v>145</v>
      </c>
      <c r="H41" s="221" t="s">
        <v>145</v>
      </c>
      <c r="I41" s="221" t="s">
        <v>145</v>
      </c>
      <c r="J41" s="218" t="s">
        <v>90</v>
      </c>
      <c r="K41" s="218" t="s">
        <v>146</v>
      </c>
      <c r="L41" s="222" t="s">
        <v>3</v>
      </c>
    </row>
    <row r="42" spans="1:12" s="226" customFormat="1" ht="63.75" customHeight="1">
      <c r="A42" s="218">
        <v>5</v>
      </c>
      <c r="B42" s="219" t="s">
        <v>147</v>
      </c>
      <c r="C42" s="220" t="s">
        <v>148</v>
      </c>
      <c r="D42" s="225" t="s">
        <v>149</v>
      </c>
      <c r="E42" s="221" t="s">
        <v>145</v>
      </c>
      <c r="F42" s="221" t="s">
        <v>145</v>
      </c>
      <c r="G42" s="221" t="s">
        <v>145</v>
      </c>
      <c r="H42" s="221" t="s">
        <v>145</v>
      </c>
      <c r="I42" s="221" t="s">
        <v>145</v>
      </c>
      <c r="J42" s="218" t="s">
        <v>90</v>
      </c>
      <c r="K42" s="218" t="s">
        <v>150</v>
      </c>
      <c r="L42" s="222" t="s">
        <v>3</v>
      </c>
    </row>
    <row r="43" spans="1:12" s="226" customFormat="1" ht="62.25" customHeight="1">
      <c r="A43" s="218">
        <v>6</v>
      </c>
      <c r="B43" s="219" t="s">
        <v>151</v>
      </c>
      <c r="C43" s="220" t="s">
        <v>152</v>
      </c>
      <c r="D43" s="225" t="s">
        <v>144</v>
      </c>
      <c r="E43" s="221" t="s">
        <v>83</v>
      </c>
      <c r="F43" s="221" t="s">
        <v>83</v>
      </c>
      <c r="G43" s="221" t="s">
        <v>83</v>
      </c>
      <c r="H43" s="221" t="s">
        <v>83</v>
      </c>
      <c r="I43" s="221" t="s">
        <v>83</v>
      </c>
      <c r="J43" s="218" t="s">
        <v>90</v>
      </c>
      <c r="K43" s="218" t="s">
        <v>146</v>
      </c>
      <c r="L43" s="222" t="s">
        <v>3</v>
      </c>
    </row>
    <row r="44" spans="1:12" customFormat="1" ht="25.5" customHeight="1">
      <c r="A44" s="73"/>
      <c r="B44" s="138"/>
      <c r="C44" s="139"/>
      <c r="D44" s="73"/>
      <c r="E44" s="140"/>
      <c r="F44" s="140"/>
      <c r="G44" s="140"/>
      <c r="H44" s="140"/>
      <c r="I44" s="140"/>
      <c r="J44" s="73"/>
      <c r="K44" s="73"/>
      <c r="L44" s="112"/>
    </row>
    <row r="45" spans="1:12" customFormat="1" ht="17.25" customHeight="1">
      <c r="A45" s="76"/>
      <c r="B45" s="136"/>
      <c r="C45" s="141"/>
      <c r="D45" s="76"/>
      <c r="E45" s="131"/>
      <c r="F45" s="131"/>
      <c r="G45" s="131"/>
      <c r="H45" s="131"/>
      <c r="I45" s="131"/>
      <c r="J45" s="76"/>
      <c r="K45" s="76"/>
      <c r="L45" s="49"/>
    </row>
    <row r="46" spans="1:12" customFormat="1" ht="25.5" customHeight="1">
      <c r="A46" s="76"/>
      <c r="B46" s="136"/>
      <c r="C46" s="141"/>
      <c r="D46" s="76"/>
      <c r="E46" s="131"/>
      <c r="F46" s="131"/>
      <c r="G46" s="131"/>
      <c r="H46" s="131"/>
      <c r="I46" s="131"/>
      <c r="J46" s="76"/>
      <c r="K46" s="76"/>
      <c r="L46" s="49"/>
    </row>
    <row r="47" spans="1:12" s="52" customFormat="1" ht="21" customHeight="1">
      <c r="A47" s="32"/>
      <c r="B47" s="242" t="s">
        <v>153</v>
      </c>
      <c r="C47" s="242"/>
      <c r="D47" s="60"/>
      <c r="E47" s="56"/>
      <c r="F47" s="56"/>
      <c r="G47" s="56"/>
      <c r="H47" s="56"/>
      <c r="I47" s="56"/>
      <c r="J47" s="60"/>
      <c r="K47" s="56"/>
      <c r="L47" s="56"/>
    </row>
    <row r="48" spans="1:12" s="31" customFormat="1" ht="17.25" customHeight="1">
      <c r="A48" s="38"/>
      <c r="B48" s="63"/>
      <c r="C48" s="38"/>
      <c r="D48" s="38" t="s">
        <v>70</v>
      </c>
      <c r="E48" s="239" t="s">
        <v>71</v>
      </c>
      <c r="F48" s="240"/>
      <c r="G48" s="240"/>
      <c r="H48" s="240"/>
      <c r="I48" s="241"/>
      <c r="J48" s="38" t="s">
        <v>72</v>
      </c>
      <c r="K48" s="38" t="s">
        <v>73</v>
      </c>
      <c r="L48" s="38" t="s">
        <v>74</v>
      </c>
    </row>
    <row r="49" spans="1:12" s="31" customFormat="1" ht="17.25" customHeight="1">
      <c r="A49" s="39" t="s">
        <v>0</v>
      </c>
      <c r="B49" s="64" t="s">
        <v>20</v>
      </c>
      <c r="C49" s="39" t="s">
        <v>75</v>
      </c>
      <c r="D49" s="40" t="s">
        <v>76</v>
      </c>
      <c r="E49" s="38">
        <v>2566</v>
      </c>
      <c r="F49" s="38">
        <v>2567</v>
      </c>
      <c r="G49" s="38">
        <v>2568</v>
      </c>
      <c r="H49" s="38">
        <v>2569</v>
      </c>
      <c r="I49" s="38">
        <v>2570</v>
      </c>
      <c r="J49" s="88" t="s">
        <v>77</v>
      </c>
      <c r="K49" s="39" t="s">
        <v>78</v>
      </c>
      <c r="L49" s="39" t="s">
        <v>79</v>
      </c>
    </row>
    <row r="50" spans="1:12" s="32" customFormat="1" ht="17.25" customHeight="1">
      <c r="A50" s="41"/>
      <c r="B50" s="65"/>
      <c r="C50" s="41"/>
      <c r="D50" s="43"/>
      <c r="E50" s="44" t="s">
        <v>21</v>
      </c>
      <c r="F50" s="44" t="s">
        <v>21</v>
      </c>
      <c r="G50" s="44" t="s">
        <v>21</v>
      </c>
      <c r="H50" s="44" t="s">
        <v>21</v>
      </c>
      <c r="I50" s="44" t="s">
        <v>21</v>
      </c>
      <c r="J50" s="89"/>
      <c r="K50" s="41"/>
      <c r="L50" s="41"/>
    </row>
    <row r="51" spans="1:12" s="226" customFormat="1" ht="62.1" customHeight="1">
      <c r="A51" s="218">
        <v>7</v>
      </c>
      <c r="B51" s="219" t="s">
        <v>154</v>
      </c>
      <c r="C51" s="220" t="s">
        <v>155</v>
      </c>
      <c r="D51" s="225" t="s">
        <v>156</v>
      </c>
      <c r="E51" s="221" t="s">
        <v>157</v>
      </c>
      <c r="F51" s="221" t="s">
        <v>157</v>
      </c>
      <c r="G51" s="221" t="s">
        <v>157</v>
      </c>
      <c r="H51" s="221" t="s">
        <v>157</v>
      </c>
      <c r="I51" s="221" t="s">
        <v>157</v>
      </c>
      <c r="J51" s="218" t="s">
        <v>90</v>
      </c>
      <c r="K51" s="218" t="s">
        <v>158</v>
      </c>
      <c r="L51" s="222" t="s">
        <v>3</v>
      </c>
    </row>
    <row r="52" spans="1:12" ht="59.1" customHeight="1">
      <c r="A52" s="132">
        <v>8</v>
      </c>
      <c r="B52" s="130" t="s">
        <v>159</v>
      </c>
      <c r="C52" s="121" t="s">
        <v>160</v>
      </c>
      <c r="D52" s="70" t="s">
        <v>136</v>
      </c>
      <c r="E52" s="134" t="s">
        <v>83</v>
      </c>
      <c r="F52" s="134" t="s">
        <v>83</v>
      </c>
      <c r="G52" s="134" t="s">
        <v>83</v>
      </c>
      <c r="H52" s="134" t="s">
        <v>83</v>
      </c>
      <c r="I52" s="134" t="s">
        <v>83</v>
      </c>
      <c r="J52" s="70" t="s">
        <v>161</v>
      </c>
      <c r="K52" s="70" t="s">
        <v>162</v>
      </c>
      <c r="L52" s="45" t="s">
        <v>6</v>
      </c>
    </row>
    <row r="53" spans="1:12" ht="20.100000000000001" customHeight="1">
      <c r="A53" s="142"/>
      <c r="B53" s="138"/>
      <c r="C53" s="139"/>
      <c r="D53" s="73"/>
      <c r="E53" s="140"/>
      <c r="F53" s="140"/>
      <c r="G53" s="140"/>
      <c r="H53" s="140"/>
      <c r="I53" s="140"/>
      <c r="J53" s="73"/>
      <c r="K53" s="73"/>
      <c r="L53" s="112"/>
    </row>
    <row r="54" spans="1:12" ht="32.1" customHeight="1">
      <c r="A54" s="143"/>
      <c r="B54" s="242" t="s">
        <v>163</v>
      </c>
      <c r="C54" s="242"/>
      <c r="D54" s="144"/>
      <c r="E54" s="145"/>
      <c r="F54" s="145"/>
      <c r="G54" s="145"/>
      <c r="H54" s="145"/>
      <c r="I54" s="145"/>
      <c r="J54" s="144"/>
      <c r="K54" s="144"/>
      <c r="L54" s="146"/>
    </row>
    <row r="55" spans="1:12" ht="59.1" customHeight="1">
      <c r="A55" s="70">
        <v>1</v>
      </c>
      <c r="B55" s="130" t="s">
        <v>164</v>
      </c>
      <c r="C55" s="121" t="s">
        <v>165</v>
      </c>
      <c r="D55" s="204" t="s">
        <v>166</v>
      </c>
      <c r="E55" s="205" t="s">
        <v>118</v>
      </c>
      <c r="F55" s="205" t="s">
        <v>118</v>
      </c>
      <c r="G55" s="134" t="s">
        <v>167</v>
      </c>
      <c r="H55" s="134" t="s">
        <v>167</v>
      </c>
      <c r="I55" s="134" t="s">
        <v>167</v>
      </c>
      <c r="J55" s="70" t="s">
        <v>168</v>
      </c>
      <c r="K55" s="70" t="s">
        <v>169</v>
      </c>
      <c r="L55" s="45" t="s">
        <v>6</v>
      </c>
    </row>
    <row r="56" spans="1:12" ht="60" customHeight="1">
      <c r="A56" s="70">
        <v>2</v>
      </c>
      <c r="B56" s="130" t="s">
        <v>170</v>
      </c>
      <c r="C56" s="121" t="s">
        <v>171</v>
      </c>
      <c r="D56" s="204" t="s">
        <v>172</v>
      </c>
      <c r="E56" s="205" t="s">
        <v>118</v>
      </c>
      <c r="F56" s="205" t="s">
        <v>118</v>
      </c>
      <c r="G56" s="134" t="s">
        <v>167</v>
      </c>
      <c r="H56" s="134" t="s">
        <v>167</v>
      </c>
      <c r="I56" s="134" t="s">
        <v>167</v>
      </c>
      <c r="J56" s="70" t="s">
        <v>168</v>
      </c>
      <c r="K56" s="70" t="s">
        <v>169</v>
      </c>
      <c r="L56" s="45" t="s">
        <v>6</v>
      </c>
    </row>
    <row r="57" spans="1:12" ht="60" customHeight="1">
      <c r="A57" s="70">
        <v>3</v>
      </c>
      <c r="B57" s="130" t="s">
        <v>173</v>
      </c>
      <c r="C57" s="121" t="s">
        <v>171</v>
      </c>
      <c r="D57" s="70" t="s">
        <v>174</v>
      </c>
      <c r="E57" s="205" t="s">
        <v>118</v>
      </c>
      <c r="F57" s="134" t="s">
        <v>167</v>
      </c>
      <c r="G57" s="134" t="s">
        <v>167</v>
      </c>
      <c r="H57" s="134" t="s">
        <v>167</v>
      </c>
      <c r="I57" s="134" t="s">
        <v>167</v>
      </c>
      <c r="J57" s="70" t="s">
        <v>168</v>
      </c>
      <c r="K57" s="70" t="s">
        <v>169</v>
      </c>
      <c r="L57" s="45" t="s">
        <v>6</v>
      </c>
    </row>
    <row r="58" spans="1:12" ht="51" customHeight="1">
      <c r="A58" s="70">
        <v>4</v>
      </c>
      <c r="B58" s="130" t="s">
        <v>175</v>
      </c>
      <c r="C58" s="121" t="s">
        <v>176</v>
      </c>
      <c r="D58" s="70" t="s">
        <v>94</v>
      </c>
      <c r="E58" s="205" t="s">
        <v>118</v>
      </c>
      <c r="F58" s="134" t="s">
        <v>167</v>
      </c>
      <c r="G58" s="134" t="s">
        <v>167</v>
      </c>
      <c r="H58" s="134" t="s">
        <v>167</v>
      </c>
      <c r="I58" s="134" t="s">
        <v>167</v>
      </c>
      <c r="J58" s="70" t="s">
        <v>96</v>
      </c>
      <c r="K58" s="70" t="s">
        <v>177</v>
      </c>
      <c r="L58" s="45" t="s">
        <v>6</v>
      </c>
    </row>
    <row r="59" spans="1:12" ht="24" customHeight="1">
      <c r="A59" s="76"/>
      <c r="B59" s="136"/>
      <c r="C59" s="141"/>
      <c r="D59" s="76"/>
      <c r="E59" s="131"/>
      <c r="F59" s="131"/>
      <c r="G59" s="131"/>
      <c r="H59" s="131"/>
      <c r="I59" s="131"/>
      <c r="J59" s="76"/>
      <c r="K59" s="76"/>
      <c r="L59" s="49"/>
    </row>
    <row r="60" spans="1:12" ht="24" customHeight="1">
      <c r="A60" s="76"/>
      <c r="B60" s="136"/>
      <c r="C60" s="141"/>
      <c r="D60" s="76"/>
      <c r="E60" s="131"/>
      <c r="F60" s="131"/>
      <c r="G60" s="131"/>
      <c r="H60" s="131"/>
      <c r="I60" s="131"/>
      <c r="J60" s="76"/>
      <c r="K60" s="76"/>
      <c r="L60" s="49"/>
    </row>
    <row r="61" spans="1:12" s="52" customFormat="1" ht="21" customHeight="1">
      <c r="A61" s="32" t="s">
        <v>66</v>
      </c>
      <c r="B61" s="57"/>
      <c r="D61" s="58"/>
      <c r="J61" s="58"/>
    </row>
    <row r="62" spans="1:12" s="52" customFormat="1" ht="21" customHeight="1">
      <c r="A62" s="32" t="s">
        <v>67</v>
      </c>
      <c r="B62" s="59"/>
      <c r="C62" s="56"/>
      <c r="D62" s="60"/>
      <c r="E62" s="56"/>
      <c r="F62" s="56"/>
      <c r="G62" s="56"/>
      <c r="H62" s="56"/>
      <c r="I62" s="56"/>
      <c r="J62" s="60"/>
      <c r="K62" s="56"/>
      <c r="L62" s="56"/>
    </row>
    <row r="63" spans="1:12" s="52" customFormat="1" ht="21" customHeight="1">
      <c r="A63" s="32"/>
      <c r="B63" s="242" t="s">
        <v>178</v>
      </c>
      <c r="C63" s="242"/>
      <c r="D63" s="242"/>
      <c r="E63" s="242"/>
      <c r="F63" s="242"/>
      <c r="G63" s="242"/>
      <c r="H63" s="242"/>
      <c r="I63" s="242"/>
      <c r="J63" s="242"/>
      <c r="K63" s="56"/>
      <c r="L63" s="56"/>
    </row>
    <row r="64" spans="1:12" s="52" customFormat="1" ht="21" customHeight="1">
      <c r="A64" s="32"/>
      <c r="B64" s="242" t="s">
        <v>179</v>
      </c>
      <c r="C64" s="242"/>
      <c r="D64" s="242"/>
      <c r="E64" s="56"/>
      <c r="F64" s="56"/>
      <c r="G64" s="56"/>
      <c r="H64" s="56"/>
      <c r="I64" s="56"/>
      <c r="J64" s="60"/>
      <c r="K64" s="56"/>
      <c r="L64" s="56"/>
    </row>
    <row r="65" spans="1:12" ht="9.75" customHeight="1">
      <c r="A65" s="36"/>
    </row>
    <row r="66" spans="1:12" s="31" customFormat="1" ht="17.25" customHeight="1">
      <c r="A66" s="38"/>
      <c r="B66" s="63"/>
      <c r="C66" s="38"/>
      <c r="D66" s="38" t="s">
        <v>70</v>
      </c>
      <c r="E66" s="239" t="s">
        <v>71</v>
      </c>
      <c r="F66" s="240"/>
      <c r="G66" s="240"/>
      <c r="H66" s="240"/>
      <c r="I66" s="241"/>
      <c r="J66" s="38" t="s">
        <v>72</v>
      </c>
      <c r="K66" s="38" t="s">
        <v>73</v>
      </c>
      <c r="L66" s="38" t="s">
        <v>74</v>
      </c>
    </row>
    <row r="67" spans="1:12" s="31" customFormat="1" ht="17.25" customHeight="1">
      <c r="A67" s="39" t="s">
        <v>0</v>
      </c>
      <c r="B67" s="64" t="s">
        <v>20</v>
      </c>
      <c r="C67" s="39" t="s">
        <v>75</v>
      </c>
      <c r="D67" s="40" t="s">
        <v>76</v>
      </c>
      <c r="E67" s="38">
        <v>2566</v>
      </c>
      <c r="F67" s="38">
        <v>2567</v>
      </c>
      <c r="G67" s="38">
        <v>2568</v>
      </c>
      <c r="H67" s="38">
        <v>2569</v>
      </c>
      <c r="I67" s="38">
        <v>2570</v>
      </c>
      <c r="J67" s="88" t="s">
        <v>77</v>
      </c>
      <c r="K67" s="39" t="s">
        <v>78</v>
      </c>
      <c r="L67" s="39" t="s">
        <v>79</v>
      </c>
    </row>
    <row r="68" spans="1:12" s="32" customFormat="1" ht="17.25" customHeight="1">
      <c r="A68" s="41"/>
      <c r="B68" s="65"/>
      <c r="C68" s="41"/>
      <c r="D68" s="43"/>
      <c r="E68" s="44" t="s">
        <v>21</v>
      </c>
      <c r="F68" s="44" t="s">
        <v>21</v>
      </c>
      <c r="G68" s="44" t="s">
        <v>21</v>
      </c>
      <c r="H68" s="44" t="s">
        <v>21</v>
      </c>
      <c r="I68" s="44" t="s">
        <v>21</v>
      </c>
      <c r="J68" s="89"/>
      <c r="K68" s="41"/>
      <c r="L68" s="41"/>
    </row>
    <row r="69" spans="1:12" s="223" customFormat="1" ht="75" customHeight="1">
      <c r="A69" s="218">
        <v>1</v>
      </c>
      <c r="B69" s="219" t="s">
        <v>180</v>
      </c>
      <c r="C69" s="220" t="s">
        <v>181</v>
      </c>
      <c r="D69" s="218" t="s">
        <v>156</v>
      </c>
      <c r="E69" s="221" t="s">
        <v>182</v>
      </c>
      <c r="F69" s="221" t="s">
        <v>182</v>
      </c>
      <c r="G69" s="221" t="s">
        <v>182</v>
      </c>
      <c r="H69" s="221" t="s">
        <v>182</v>
      </c>
      <c r="I69" s="221" t="s">
        <v>182</v>
      </c>
      <c r="J69" s="218" t="s">
        <v>84</v>
      </c>
      <c r="K69" s="218" t="s">
        <v>183</v>
      </c>
      <c r="L69" s="222" t="s">
        <v>4</v>
      </c>
    </row>
    <row r="70" spans="1:12" ht="76.5" customHeight="1">
      <c r="A70" s="70">
        <v>2</v>
      </c>
      <c r="B70" s="130" t="s">
        <v>184</v>
      </c>
      <c r="C70" s="121" t="s">
        <v>185</v>
      </c>
      <c r="D70" s="70" t="s">
        <v>186</v>
      </c>
      <c r="E70" s="134" t="s">
        <v>187</v>
      </c>
      <c r="F70" s="134" t="s">
        <v>187</v>
      </c>
      <c r="G70" s="134" t="s">
        <v>187</v>
      </c>
      <c r="H70" s="134" t="s">
        <v>187</v>
      </c>
      <c r="I70" s="134" t="s">
        <v>187</v>
      </c>
      <c r="J70" s="70" t="s">
        <v>188</v>
      </c>
      <c r="K70" s="70" t="s">
        <v>189</v>
      </c>
      <c r="L70" s="45" t="s">
        <v>4</v>
      </c>
    </row>
    <row r="71" spans="1:12" ht="61.5" customHeight="1">
      <c r="A71" s="76"/>
      <c r="B71" s="136"/>
      <c r="C71" s="141"/>
      <c r="D71" s="76"/>
      <c r="E71" s="131"/>
      <c r="F71" s="131"/>
      <c r="G71" s="131"/>
      <c r="H71" s="131"/>
      <c r="I71" s="131"/>
      <c r="J71" s="76"/>
      <c r="K71" s="76"/>
      <c r="L71" s="49"/>
    </row>
    <row r="72" spans="1:12" ht="61.5" customHeight="1">
      <c r="A72" s="76"/>
      <c r="B72" s="136"/>
      <c r="C72" s="141"/>
      <c r="D72" s="76"/>
      <c r="E72" s="131"/>
      <c r="F72" s="131"/>
      <c r="G72" s="131"/>
      <c r="H72" s="131"/>
      <c r="I72" s="131"/>
      <c r="J72" s="76"/>
      <c r="K72" s="76"/>
      <c r="L72" s="49"/>
    </row>
    <row r="73" spans="1:12" ht="61.5" customHeight="1">
      <c r="A73" s="76"/>
      <c r="B73" s="136"/>
      <c r="C73" s="141"/>
      <c r="D73" s="76"/>
      <c r="E73" s="131"/>
      <c r="F73" s="131"/>
      <c r="G73" s="131"/>
      <c r="H73" s="131"/>
      <c r="I73" s="131"/>
      <c r="J73" s="76"/>
      <c r="K73" s="76"/>
      <c r="L73" s="49"/>
    </row>
    <row r="74" spans="1:12" ht="21.75" customHeight="1">
      <c r="A74" s="76"/>
      <c r="B74" s="136"/>
      <c r="C74" s="141"/>
      <c r="D74" s="76"/>
      <c r="E74" s="131"/>
      <c r="F74" s="131"/>
      <c r="G74" s="131"/>
      <c r="H74" s="131"/>
      <c r="I74" s="131"/>
      <c r="J74" s="76"/>
      <c r="K74" s="76"/>
      <c r="L74" s="49"/>
    </row>
    <row r="75" spans="1:12" customFormat="1" ht="21.75" customHeight="1">
      <c r="A75" s="76"/>
      <c r="B75" s="136"/>
      <c r="C75" s="141"/>
      <c r="D75" s="76"/>
      <c r="E75" s="131"/>
      <c r="F75" s="131"/>
      <c r="G75" s="131"/>
      <c r="H75" s="131"/>
      <c r="I75" s="131"/>
      <c r="J75" s="76"/>
      <c r="K75" s="76"/>
      <c r="L75" s="49"/>
    </row>
    <row r="76" spans="1:12" customFormat="1" ht="21.75" customHeight="1">
      <c r="A76" s="76"/>
      <c r="B76" s="136"/>
      <c r="C76" s="141"/>
      <c r="D76" s="76"/>
      <c r="E76" s="131"/>
      <c r="F76" s="131"/>
      <c r="G76" s="131"/>
      <c r="H76" s="131"/>
      <c r="I76" s="131"/>
      <c r="J76" s="76"/>
      <c r="K76" s="76"/>
      <c r="L76" s="49"/>
    </row>
    <row r="77" spans="1:12" s="52" customFormat="1" ht="26.25" customHeight="1">
      <c r="A77" s="32"/>
      <c r="B77" s="242" t="s">
        <v>190</v>
      </c>
      <c r="C77" s="242"/>
      <c r="D77" s="242"/>
      <c r="E77" s="56"/>
      <c r="F77" s="56"/>
      <c r="G77" s="56"/>
      <c r="H77" s="56"/>
      <c r="I77" s="56"/>
      <c r="J77" s="60"/>
      <c r="K77" s="56"/>
      <c r="L77" s="56"/>
    </row>
    <row r="78" spans="1:12" ht="9.75" customHeight="1">
      <c r="A78" s="36"/>
    </row>
    <row r="79" spans="1:12" s="31" customFormat="1" ht="17.25" customHeight="1">
      <c r="A79" s="38"/>
      <c r="B79" s="63"/>
      <c r="C79" s="38"/>
      <c r="D79" s="38" t="s">
        <v>70</v>
      </c>
      <c r="E79" s="239" t="s">
        <v>71</v>
      </c>
      <c r="F79" s="240"/>
      <c r="G79" s="240"/>
      <c r="H79" s="240"/>
      <c r="I79" s="241"/>
      <c r="J79" s="38" t="s">
        <v>72</v>
      </c>
      <c r="K79" s="38" t="s">
        <v>73</v>
      </c>
      <c r="L79" s="38" t="s">
        <v>74</v>
      </c>
    </row>
    <row r="80" spans="1:12" s="31" customFormat="1" ht="17.25" customHeight="1">
      <c r="A80" s="39" t="s">
        <v>0</v>
      </c>
      <c r="B80" s="64" t="s">
        <v>20</v>
      </c>
      <c r="C80" s="39" t="s">
        <v>75</v>
      </c>
      <c r="D80" s="40" t="s">
        <v>76</v>
      </c>
      <c r="E80" s="38">
        <v>2566</v>
      </c>
      <c r="F80" s="38">
        <v>2567</v>
      </c>
      <c r="G80" s="38">
        <v>2568</v>
      </c>
      <c r="H80" s="38">
        <v>2569</v>
      </c>
      <c r="I80" s="38">
        <v>2570</v>
      </c>
      <c r="J80" s="88" t="s">
        <v>77</v>
      </c>
      <c r="K80" s="39" t="s">
        <v>78</v>
      </c>
      <c r="L80" s="39" t="s">
        <v>79</v>
      </c>
    </row>
    <row r="81" spans="1:12" s="32" customFormat="1" ht="17.25" customHeight="1">
      <c r="A81" s="41"/>
      <c r="B81" s="65"/>
      <c r="C81" s="41"/>
      <c r="D81" s="43"/>
      <c r="E81" s="44" t="s">
        <v>21</v>
      </c>
      <c r="F81" s="44" t="s">
        <v>21</v>
      </c>
      <c r="G81" s="44" t="s">
        <v>21</v>
      </c>
      <c r="H81" s="44" t="s">
        <v>21</v>
      </c>
      <c r="I81" s="44" t="s">
        <v>21</v>
      </c>
      <c r="J81" s="89"/>
      <c r="K81" s="41"/>
      <c r="L81" s="41"/>
    </row>
    <row r="82" spans="1:12" ht="72.75" customHeight="1">
      <c r="A82" s="70">
        <v>1</v>
      </c>
      <c r="B82" s="130" t="s">
        <v>191</v>
      </c>
      <c r="C82" s="121" t="s">
        <v>192</v>
      </c>
      <c r="D82" s="70" t="s">
        <v>193</v>
      </c>
      <c r="E82" s="134">
        <v>1302000</v>
      </c>
      <c r="F82" s="134">
        <v>1302000</v>
      </c>
      <c r="G82" s="134">
        <v>1302000</v>
      </c>
      <c r="H82" s="134">
        <v>1302000</v>
      </c>
      <c r="I82" s="134">
        <v>1302000</v>
      </c>
      <c r="J82" s="70" t="s">
        <v>194</v>
      </c>
      <c r="K82" s="121" t="s">
        <v>195</v>
      </c>
      <c r="L82" s="70" t="s">
        <v>196</v>
      </c>
    </row>
    <row r="83" spans="1:12" ht="69" customHeight="1">
      <c r="A83" s="70">
        <v>2</v>
      </c>
      <c r="B83" s="130" t="s">
        <v>197</v>
      </c>
      <c r="C83" s="121" t="s">
        <v>198</v>
      </c>
      <c r="D83" s="70" t="s">
        <v>199</v>
      </c>
      <c r="E83" s="134">
        <v>565950</v>
      </c>
      <c r="F83" s="134">
        <v>565950</v>
      </c>
      <c r="G83" s="134">
        <v>565950</v>
      </c>
      <c r="H83" s="134">
        <v>565950</v>
      </c>
      <c r="I83" s="134">
        <v>565950</v>
      </c>
      <c r="J83" s="70" t="s">
        <v>200</v>
      </c>
      <c r="K83" s="121" t="s">
        <v>201</v>
      </c>
      <c r="L83" s="70" t="s">
        <v>196</v>
      </c>
    </row>
    <row r="84" spans="1:12" ht="78.95" customHeight="1">
      <c r="A84" s="70">
        <v>3</v>
      </c>
      <c r="B84" s="130" t="s">
        <v>202</v>
      </c>
      <c r="C84" s="121" t="s">
        <v>203</v>
      </c>
      <c r="D84" s="70" t="s">
        <v>193</v>
      </c>
      <c r="E84" s="134">
        <v>594022</v>
      </c>
      <c r="F84" s="134">
        <v>594022</v>
      </c>
      <c r="G84" s="134">
        <v>594022</v>
      </c>
      <c r="H84" s="134">
        <v>594022</v>
      </c>
      <c r="I84" s="134">
        <v>594022</v>
      </c>
      <c r="J84" s="70" t="s">
        <v>204</v>
      </c>
      <c r="K84" s="121" t="s">
        <v>205</v>
      </c>
      <c r="L84" s="70" t="s">
        <v>196</v>
      </c>
    </row>
    <row r="85" spans="1:12" ht="60" customHeight="1">
      <c r="A85" s="70">
        <v>4</v>
      </c>
      <c r="B85" s="130" t="s">
        <v>206</v>
      </c>
      <c r="C85" s="121" t="s">
        <v>207</v>
      </c>
      <c r="D85" s="70" t="s">
        <v>199</v>
      </c>
      <c r="E85" s="134">
        <v>210782</v>
      </c>
      <c r="F85" s="134">
        <v>210782</v>
      </c>
      <c r="G85" s="134">
        <v>210782</v>
      </c>
      <c r="H85" s="134">
        <v>210782</v>
      </c>
      <c r="I85" s="134">
        <v>210782</v>
      </c>
      <c r="J85" s="70" t="s">
        <v>208</v>
      </c>
      <c r="K85" s="121" t="s">
        <v>209</v>
      </c>
      <c r="L85" s="70" t="s">
        <v>196</v>
      </c>
    </row>
    <row r="86" spans="1:12" ht="60" customHeight="1">
      <c r="A86" s="70">
        <v>5</v>
      </c>
      <c r="B86" s="130" t="s">
        <v>210</v>
      </c>
      <c r="C86" s="121" t="s">
        <v>211</v>
      </c>
      <c r="D86" s="70" t="s">
        <v>212</v>
      </c>
      <c r="E86" s="134">
        <v>50000</v>
      </c>
      <c r="F86" s="134">
        <v>40000</v>
      </c>
      <c r="G86" s="134">
        <v>40000</v>
      </c>
      <c r="H86" s="134">
        <v>40000</v>
      </c>
      <c r="I86" s="134">
        <v>40000</v>
      </c>
      <c r="J86" s="70" t="s">
        <v>213</v>
      </c>
      <c r="K86" s="121" t="s">
        <v>214</v>
      </c>
      <c r="L86" s="70" t="s">
        <v>196</v>
      </c>
    </row>
    <row r="87" spans="1:12" ht="75.95" customHeight="1">
      <c r="A87" s="70">
        <v>6</v>
      </c>
      <c r="B87" s="130" t="s">
        <v>215</v>
      </c>
      <c r="C87" s="121" t="s">
        <v>216</v>
      </c>
      <c r="D87" s="70" t="s">
        <v>217</v>
      </c>
      <c r="E87" s="134">
        <v>187000</v>
      </c>
      <c r="F87" s="134">
        <v>187000</v>
      </c>
      <c r="G87" s="134">
        <v>187000</v>
      </c>
      <c r="H87" s="134">
        <v>187000</v>
      </c>
      <c r="I87" s="134">
        <v>187000</v>
      </c>
      <c r="J87" s="70" t="s">
        <v>218</v>
      </c>
      <c r="K87" s="121" t="s">
        <v>219</v>
      </c>
      <c r="L87" s="70" t="s">
        <v>196</v>
      </c>
    </row>
    <row r="88" spans="1:12" ht="19.5" customHeight="1">
      <c r="A88" s="76"/>
      <c r="B88" s="136"/>
      <c r="C88" s="141"/>
      <c r="D88" s="76"/>
      <c r="E88" s="131"/>
      <c r="F88" s="131"/>
      <c r="G88" s="131"/>
      <c r="H88" s="131"/>
      <c r="I88" s="131"/>
      <c r="J88" s="76"/>
      <c r="K88" s="141"/>
      <c r="L88" s="76"/>
    </row>
    <row r="89" spans="1:12" s="52" customFormat="1" ht="26.25" customHeight="1">
      <c r="A89" s="32"/>
      <c r="B89" s="242" t="s">
        <v>220</v>
      </c>
      <c r="C89" s="242"/>
      <c r="D89" s="242"/>
      <c r="E89" s="56"/>
      <c r="F89" s="56"/>
      <c r="G89" s="56"/>
      <c r="H89" s="56"/>
      <c r="I89" s="56"/>
      <c r="J89" s="60"/>
      <c r="K89" s="56"/>
      <c r="L89" s="56"/>
    </row>
    <row r="90" spans="1:12" s="52" customFormat="1" ht="8.25" customHeight="1">
      <c r="A90" s="32"/>
      <c r="B90" s="61"/>
      <c r="C90" s="61"/>
      <c r="D90" s="125"/>
      <c r="E90" s="56"/>
      <c r="F90" s="56"/>
      <c r="G90" s="56"/>
      <c r="H90" s="56"/>
      <c r="I90" s="56"/>
      <c r="J90" s="60"/>
      <c r="K90" s="56"/>
      <c r="L90" s="56"/>
    </row>
    <row r="91" spans="1:12" s="31" customFormat="1" ht="17.25" customHeight="1">
      <c r="A91" s="38"/>
      <c r="B91" s="63"/>
      <c r="C91" s="38"/>
      <c r="D91" s="38" t="s">
        <v>70</v>
      </c>
      <c r="E91" s="239" t="s">
        <v>71</v>
      </c>
      <c r="F91" s="240"/>
      <c r="G91" s="240"/>
      <c r="H91" s="240"/>
      <c r="I91" s="241"/>
      <c r="J91" s="38" t="s">
        <v>72</v>
      </c>
      <c r="K91" s="38" t="s">
        <v>73</v>
      </c>
      <c r="L91" s="38" t="s">
        <v>74</v>
      </c>
    </row>
    <row r="92" spans="1:12" s="31" customFormat="1" ht="17.25" customHeight="1">
      <c r="A92" s="39" t="s">
        <v>0</v>
      </c>
      <c r="B92" s="64" t="s">
        <v>20</v>
      </c>
      <c r="C92" s="39" t="s">
        <v>75</v>
      </c>
      <c r="D92" s="40" t="s">
        <v>76</v>
      </c>
      <c r="E92" s="38">
        <v>2566</v>
      </c>
      <c r="F92" s="38">
        <v>2567</v>
      </c>
      <c r="G92" s="38">
        <v>2568</v>
      </c>
      <c r="H92" s="38">
        <v>2569</v>
      </c>
      <c r="I92" s="38">
        <v>2570</v>
      </c>
      <c r="J92" s="88" t="s">
        <v>77</v>
      </c>
      <c r="K92" s="39" t="s">
        <v>78</v>
      </c>
      <c r="L92" s="39" t="s">
        <v>79</v>
      </c>
    </row>
    <row r="93" spans="1:12" s="32" customFormat="1" ht="17.25" customHeight="1">
      <c r="A93" s="41"/>
      <c r="B93" s="65"/>
      <c r="C93" s="41"/>
      <c r="D93" s="43"/>
      <c r="E93" s="44" t="s">
        <v>21</v>
      </c>
      <c r="F93" s="44" t="s">
        <v>21</v>
      </c>
      <c r="G93" s="44" t="s">
        <v>21</v>
      </c>
      <c r="H93" s="44" t="s">
        <v>21</v>
      </c>
      <c r="I93" s="44" t="s">
        <v>21</v>
      </c>
      <c r="J93" s="89"/>
      <c r="K93" s="41"/>
      <c r="L93" s="41"/>
    </row>
    <row r="94" spans="1:12" ht="75.95" customHeight="1">
      <c r="A94" s="70">
        <v>7</v>
      </c>
      <c r="B94" s="130" t="s">
        <v>221</v>
      </c>
      <c r="C94" s="121" t="s">
        <v>216</v>
      </c>
      <c r="D94" s="70" t="s">
        <v>222</v>
      </c>
      <c r="E94" s="134">
        <v>22000</v>
      </c>
      <c r="F94" s="134">
        <v>22000</v>
      </c>
      <c r="G94" s="134">
        <v>22000</v>
      </c>
      <c r="H94" s="134">
        <v>22000</v>
      </c>
      <c r="I94" s="134">
        <v>22000</v>
      </c>
      <c r="J94" s="70" t="s">
        <v>223</v>
      </c>
      <c r="K94" s="121" t="s">
        <v>224</v>
      </c>
      <c r="L94" s="70" t="s">
        <v>196</v>
      </c>
    </row>
    <row r="95" spans="1:12" ht="77.099999999999994" customHeight="1">
      <c r="A95" s="70">
        <v>8</v>
      </c>
      <c r="B95" s="130" t="s">
        <v>225</v>
      </c>
      <c r="C95" s="121" t="s">
        <v>216</v>
      </c>
      <c r="D95" s="70" t="s">
        <v>226</v>
      </c>
      <c r="E95" s="134">
        <v>22000</v>
      </c>
      <c r="F95" s="134">
        <v>22000</v>
      </c>
      <c r="G95" s="134">
        <v>22000</v>
      </c>
      <c r="H95" s="134">
        <v>22000</v>
      </c>
      <c r="I95" s="134">
        <v>22000</v>
      </c>
      <c r="J95" s="70" t="s">
        <v>227</v>
      </c>
      <c r="K95" s="121" t="s">
        <v>224</v>
      </c>
      <c r="L95" s="70" t="s">
        <v>196</v>
      </c>
    </row>
    <row r="96" spans="1:12" ht="78" customHeight="1">
      <c r="A96" s="70">
        <v>9</v>
      </c>
      <c r="B96" s="130" t="s">
        <v>228</v>
      </c>
      <c r="C96" s="121" t="s">
        <v>216</v>
      </c>
      <c r="D96" s="70" t="s">
        <v>229</v>
      </c>
      <c r="E96" s="134">
        <v>33000</v>
      </c>
      <c r="F96" s="134">
        <v>33000</v>
      </c>
      <c r="G96" s="134">
        <v>33000</v>
      </c>
      <c r="H96" s="134">
        <v>33000</v>
      </c>
      <c r="I96" s="134">
        <v>33000</v>
      </c>
      <c r="J96" s="70" t="s">
        <v>230</v>
      </c>
      <c r="K96" s="121" t="s">
        <v>224</v>
      </c>
      <c r="L96" s="70" t="s">
        <v>196</v>
      </c>
    </row>
    <row r="97" spans="1:12" ht="78" customHeight="1">
      <c r="A97" s="70">
        <v>10</v>
      </c>
      <c r="B97" s="130" t="s">
        <v>231</v>
      </c>
      <c r="C97" s="121" t="s">
        <v>216</v>
      </c>
      <c r="D97" s="70" t="s">
        <v>232</v>
      </c>
      <c r="E97" s="134">
        <v>47300</v>
      </c>
      <c r="F97" s="134">
        <v>47300</v>
      </c>
      <c r="G97" s="134">
        <v>47300</v>
      </c>
      <c r="H97" s="134">
        <v>47300</v>
      </c>
      <c r="I97" s="134">
        <v>47300</v>
      </c>
      <c r="J97" s="70" t="s">
        <v>233</v>
      </c>
      <c r="K97" s="121" t="s">
        <v>224</v>
      </c>
      <c r="L97" s="70" t="s">
        <v>196</v>
      </c>
    </row>
    <row r="98" spans="1:12" ht="59.1" customHeight="1">
      <c r="A98" s="70">
        <v>11</v>
      </c>
      <c r="B98" s="130" t="s">
        <v>234</v>
      </c>
      <c r="C98" s="121" t="s">
        <v>235</v>
      </c>
      <c r="D98" s="70" t="s">
        <v>236</v>
      </c>
      <c r="E98" s="134">
        <v>100000</v>
      </c>
      <c r="F98" s="134">
        <v>100000</v>
      </c>
      <c r="G98" s="134">
        <v>100000</v>
      </c>
      <c r="H98" s="134">
        <v>100000</v>
      </c>
      <c r="I98" s="134">
        <v>100000</v>
      </c>
      <c r="J98" s="70" t="s">
        <v>237</v>
      </c>
      <c r="K98" s="121" t="s">
        <v>238</v>
      </c>
      <c r="L98" s="70" t="s">
        <v>196</v>
      </c>
    </row>
    <row r="99" spans="1:12" ht="59.1" customHeight="1">
      <c r="A99" s="70">
        <v>12</v>
      </c>
      <c r="B99" s="130" t="s">
        <v>239</v>
      </c>
      <c r="C99" s="121" t="s">
        <v>240</v>
      </c>
      <c r="D99" s="70" t="s">
        <v>241</v>
      </c>
      <c r="E99" s="134">
        <v>30000</v>
      </c>
      <c r="F99" s="134">
        <v>30000</v>
      </c>
      <c r="G99" s="134">
        <v>30000</v>
      </c>
      <c r="H99" s="134">
        <v>30000</v>
      </c>
      <c r="I99" s="134">
        <v>30000</v>
      </c>
      <c r="J99" s="70" t="s">
        <v>242</v>
      </c>
      <c r="K99" s="121" t="s">
        <v>243</v>
      </c>
      <c r="L99" s="70" t="s">
        <v>196</v>
      </c>
    </row>
    <row r="100" spans="1:12" customFormat="1" ht="18.75" customHeight="1">
      <c r="A100" s="76"/>
      <c r="B100" s="136"/>
      <c r="C100" s="141"/>
      <c r="D100" s="76"/>
      <c r="E100" s="131"/>
      <c r="F100" s="131"/>
      <c r="G100" s="131"/>
      <c r="H100" s="131"/>
      <c r="I100" s="131"/>
      <c r="J100" s="76"/>
      <c r="K100" s="141"/>
      <c r="L100" s="76"/>
    </row>
    <row r="101" spans="1:12" s="52" customFormat="1" ht="21" customHeight="1">
      <c r="A101" s="32"/>
      <c r="B101" s="242" t="s">
        <v>244</v>
      </c>
      <c r="C101" s="242"/>
      <c r="D101" s="242"/>
      <c r="E101" s="56"/>
      <c r="F101" s="56"/>
      <c r="G101" s="56"/>
      <c r="H101" s="56"/>
      <c r="I101" s="56"/>
      <c r="J101" s="60"/>
      <c r="K101" s="56"/>
      <c r="L101" s="56"/>
    </row>
    <row r="102" spans="1:12" s="52" customFormat="1" ht="21" customHeight="1">
      <c r="A102" s="32"/>
      <c r="B102" s="61"/>
      <c r="C102" s="61"/>
      <c r="D102" s="61"/>
      <c r="E102" s="56"/>
      <c r="F102" s="56"/>
      <c r="G102" s="56"/>
      <c r="H102" s="56"/>
      <c r="I102" s="56"/>
      <c r="J102" s="60"/>
      <c r="K102" s="56"/>
      <c r="L102" s="56"/>
    </row>
    <row r="103" spans="1:12" s="31" customFormat="1" ht="17.25" customHeight="1">
      <c r="A103" s="38"/>
      <c r="B103" s="63"/>
      <c r="C103" s="38"/>
      <c r="D103" s="38" t="s">
        <v>70</v>
      </c>
      <c r="E103" s="243" t="s">
        <v>71</v>
      </c>
      <c r="F103" s="244"/>
      <c r="G103" s="244"/>
      <c r="H103" s="244"/>
      <c r="I103" s="245"/>
      <c r="J103" s="38" t="s">
        <v>72</v>
      </c>
      <c r="K103" s="38" t="s">
        <v>73</v>
      </c>
      <c r="L103" s="38" t="s">
        <v>74</v>
      </c>
    </row>
    <row r="104" spans="1:12" s="31" customFormat="1" ht="17.25" customHeight="1">
      <c r="A104" s="39" t="s">
        <v>0</v>
      </c>
      <c r="B104" s="64" t="s">
        <v>20</v>
      </c>
      <c r="C104" s="39" t="s">
        <v>75</v>
      </c>
      <c r="D104" s="40" t="s">
        <v>76</v>
      </c>
      <c r="E104" s="38">
        <v>2566</v>
      </c>
      <c r="F104" s="38">
        <v>2567</v>
      </c>
      <c r="G104" s="38">
        <v>2568</v>
      </c>
      <c r="H104" s="38">
        <v>2569</v>
      </c>
      <c r="I104" s="38">
        <v>2570</v>
      </c>
      <c r="J104" s="88" t="s">
        <v>77</v>
      </c>
      <c r="K104" s="39" t="s">
        <v>78</v>
      </c>
      <c r="L104" s="39" t="s">
        <v>79</v>
      </c>
    </row>
    <row r="105" spans="1:12" s="32" customFormat="1" ht="17.25" customHeight="1">
      <c r="A105" s="41"/>
      <c r="B105" s="65"/>
      <c r="C105" s="41"/>
      <c r="D105" s="43"/>
      <c r="E105" s="44" t="s">
        <v>21</v>
      </c>
      <c r="F105" s="44" t="s">
        <v>21</v>
      </c>
      <c r="G105" s="44" t="s">
        <v>21</v>
      </c>
      <c r="H105" s="44" t="s">
        <v>21</v>
      </c>
      <c r="I105" s="44" t="s">
        <v>21</v>
      </c>
      <c r="J105" s="89"/>
      <c r="K105" s="41"/>
      <c r="L105" s="41"/>
    </row>
    <row r="106" spans="1:12" s="32" customFormat="1" ht="81.95" customHeight="1">
      <c r="A106" s="80">
        <v>1</v>
      </c>
      <c r="B106" s="81" t="s">
        <v>245</v>
      </c>
      <c r="C106" s="96" t="s">
        <v>246</v>
      </c>
      <c r="D106" s="82" t="s">
        <v>247</v>
      </c>
      <c r="E106" s="147" t="s">
        <v>83</v>
      </c>
      <c r="F106" s="147" t="s">
        <v>83</v>
      </c>
      <c r="G106" s="147" t="s">
        <v>83</v>
      </c>
      <c r="H106" s="147" t="s">
        <v>83</v>
      </c>
      <c r="I106" s="147" t="s">
        <v>83</v>
      </c>
      <c r="J106" s="95" t="s">
        <v>248</v>
      </c>
      <c r="K106" s="81" t="s">
        <v>249</v>
      </c>
      <c r="L106" s="96" t="s">
        <v>5</v>
      </c>
    </row>
    <row r="107" spans="1:12" s="32" customFormat="1" ht="66" customHeight="1">
      <c r="A107" s="80">
        <v>2</v>
      </c>
      <c r="B107" s="81" t="s">
        <v>250</v>
      </c>
      <c r="C107" s="96" t="s">
        <v>251</v>
      </c>
      <c r="D107" s="82" t="s">
        <v>247</v>
      </c>
      <c r="E107" s="147" t="s">
        <v>83</v>
      </c>
      <c r="F107" s="147" t="s">
        <v>83</v>
      </c>
      <c r="G107" s="147" t="s">
        <v>83</v>
      </c>
      <c r="H107" s="147" t="s">
        <v>83</v>
      </c>
      <c r="I107" s="147" t="s">
        <v>83</v>
      </c>
      <c r="J107" s="95" t="s">
        <v>252</v>
      </c>
      <c r="K107" s="81" t="s">
        <v>253</v>
      </c>
      <c r="L107" s="96" t="s">
        <v>5</v>
      </c>
    </row>
    <row r="108" spans="1:12" s="32" customFormat="1" ht="86.1" customHeight="1">
      <c r="A108" s="80">
        <v>3</v>
      </c>
      <c r="B108" s="81" t="s">
        <v>254</v>
      </c>
      <c r="C108" s="96" t="s">
        <v>246</v>
      </c>
      <c r="D108" s="82" t="s">
        <v>247</v>
      </c>
      <c r="E108" s="147" t="s">
        <v>157</v>
      </c>
      <c r="F108" s="147" t="s">
        <v>157</v>
      </c>
      <c r="G108" s="147" t="s">
        <v>157</v>
      </c>
      <c r="H108" s="147" t="s">
        <v>157</v>
      </c>
      <c r="I108" s="147" t="s">
        <v>157</v>
      </c>
      <c r="J108" s="95" t="s">
        <v>248</v>
      </c>
      <c r="K108" s="81" t="s">
        <v>249</v>
      </c>
      <c r="L108" s="96" t="s">
        <v>5</v>
      </c>
    </row>
    <row r="109" spans="1:12" s="32" customFormat="1" ht="81" customHeight="1">
      <c r="A109" s="80">
        <v>4</v>
      </c>
      <c r="B109" s="81" t="s">
        <v>255</v>
      </c>
      <c r="C109" s="96" t="s">
        <v>246</v>
      </c>
      <c r="D109" s="82" t="s">
        <v>247</v>
      </c>
      <c r="E109" s="147" t="s">
        <v>83</v>
      </c>
      <c r="F109" s="147" t="s">
        <v>83</v>
      </c>
      <c r="G109" s="147" t="s">
        <v>83</v>
      </c>
      <c r="H109" s="147" t="s">
        <v>83</v>
      </c>
      <c r="I109" s="147" t="s">
        <v>83</v>
      </c>
      <c r="J109" s="95" t="s">
        <v>248</v>
      </c>
      <c r="K109" s="81" t="s">
        <v>249</v>
      </c>
      <c r="L109" s="96" t="s">
        <v>5</v>
      </c>
    </row>
    <row r="110" spans="1:12" s="32" customFormat="1" ht="75">
      <c r="A110" s="148">
        <v>5</v>
      </c>
      <c r="B110" s="149" t="s">
        <v>256</v>
      </c>
      <c r="C110" s="150" t="s">
        <v>257</v>
      </c>
      <c r="D110" s="151" t="s">
        <v>247</v>
      </c>
      <c r="E110" s="147" t="s">
        <v>157</v>
      </c>
      <c r="F110" s="147" t="s">
        <v>157</v>
      </c>
      <c r="G110" s="147" t="s">
        <v>157</v>
      </c>
      <c r="H110" s="147" t="s">
        <v>157</v>
      </c>
      <c r="I110" s="147" t="s">
        <v>157</v>
      </c>
      <c r="J110" s="154" t="s">
        <v>248</v>
      </c>
      <c r="K110" s="149" t="s">
        <v>258</v>
      </c>
      <c r="L110" s="150" t="s">
        <v>5</v>
      </c>
    </row>
    <row r="111" spans="1:12" s="32" customFormat="1">
      <c r="A111" s="76"/>
      <c r="B111" s="136"/>
      <c r="C111" s="141"/>
      <c r="D111" s="76"/>
      <c r="E111" s="152"/>
      <c r="F111" s="152"/>
      <c r="G111" s="152"/>
      <c r="H111" s="152"/>
      <c r="I111" s="152"/>
      <c r="J111" s="76"/>
      <c r="K111" s="141"/>
      <c r="L111" s="141"/>
    </row>
    <row r="112" spans="1:12" s="32" customFormat="1">
      <c r="A112" s="76"/>
      <c r="B112" s="136"/>
      <c r="C112" s="141"/>
      <c r="D112" s="76"/>
      <c r="E112" s="152"/>
      <c r="F112" s="152"/>
      <c r="G112" s="152"/>
      <c r="H112" s="152"/>
      <c r="I112" s="152"/>
      <c r="J112" s="76"/>
      <c r="K112" s="141"/>
      <c r="L112" s="141"/>
    </row>
    <row r="113" spans="1:12" s="32" customFormat="1">
      <c r="A113" s="76"/>
      <c r="B113" s="136"/>
      <c r="C113" s="141"/>
      <c r="D113" s="76"/>
      <c r="E113" s="152"/>
      <c r="F113" s="152"/>
      <c r="G113" s="152"/>
      <c r="H113" s="152"/>
      <c r="I113" s="152"/>
      <c r="J113" s="76"/>
      <c r="K113" s="141"/>
      <c r="L113" s="141"/>
    </row>
    <row r="114" spans="1:12" s="52" customFormat="1" ht="21" customHeight="1">
      <c r="A114" s="32"/>
      <c r="B114" s="242" t="s">
        <v>244</v>
      </c>
      <c r="C114" s="242"/>
      <c r="D114" s="242"/>
      <c r="E114" s="56"/>
      <c r="F114" s="56"/>
      <c r="G114" s="56"/>
      <c r="H114" s="56"/>
      <c r="I114" s="56"/>
      <c r="J114" s="60"/>
      <c r="K114" s="56"/>
      <c r="L114" s="56"/>
    </row>
    <row r="115" spans="1:12" s="52" customFormat="1" ht="21" customHeight="1">
      <c r="A115" s="32"/>
      <c r="B115" s="61"/>
      <c r="C115" s="61"/>
      <c r="D115" s="61"/>
      <c r="E115" s="56"/>
      <c r="F115" s="56"/>
      <c r="G115" s="56"/>
      <c r="H115" s="56"/>
      <c r="I115" s="56"/>
      <c r="J115" s="60"/>
      <c r="K115" s="56"/>
      <c r="L115" s="56"/>
    </row>
    <row r="116" spans="1:12" s="31" customFormat="1" ht="17.25" customHeight="1">
      <c r="A116" s="38"/>
      <c r="B116" s="63"/>
      <c r="C116" s="38"/>
      <c r="D116" s="38" t="s">
        <v>70</v>
      </c>
      <c r="E116" s="243" t="s">
        <v>71</v>
      </c>
      <c r="F116" s="244"/>
      <c r="G116" s="244"/>
      <c r="H116" s="244"/>
      <c r="I116" s="245"/>
      <c r="J116" s="38" t="s">
        <v>72</v>
      </c>
      <c r="K116" s="38" t="s">
        <v>73</v>
      </c>
      <c r="L116" s="38" t="s">
        <v>74</v>
      </c>
    </row>
    <row r="117" spans="1:12" s="31" customFormat="1" ht="17.25" customHeight="1">
      <c r="A117" s="39" t="s">
        <v>0</v>
      </c>
      <c r="B117" s="64" t="s">
        <v>20</v>
      </c>
      <c r="C117" s="39" t="s">
        <v>75</v>
      </c>
      <c r="D117" s="40" t="s">
        <v>76</v>
      </c>
      <c r="E117" s="38">
        <v>2566</v>
      </c>
      <c r="F117" s="38">
        <v>2567</v>
      </c>
      <c r="G117" s="38">
        <v>2568</v>
      </c>
      <c r="H117" s="38">
        <v>2569</v>
      </c>
      <c r="I117" s="38">
        <v>2570</v>
      </c>
      <c r="J117" s="88" t="s">
        <v>77</v>
      </c>
      <c r="K117" s="39" t="s">
        <v>78</v>
      </c>
      <c r="L117" s="39" t="s">
        <v>79</v>
      </c>
    </row>
    <row r="118" spans="1:12" s="32" customFormat="1" ht="17.25" customHeight="1">
      <c r="A118" s="41"/>
      <c r="B118" s="65"/>
      <c r="C118" s="41"/>
      <c r="D118" s="43"/>
      <c r="E118" s="44" t="s">
        <v>21</v>
      </c>
      <c r="F118" s="44" t="s">
        <v>21</v>
      </c>
      <c r="G118" s="44" t="s">
        <v>21</v>
      </c>
      <c r="H118" s="44" t="s">
        <v>21</v>
      </c>
      <c r="I118" s="44" t="s">
        <v>21</v>
      </c>
      <c r="J118" s="89"/>
      <c r="K118" s="41"/>
      <c r="L118" s="41"/>
    </row>
    <row r="119" spans="1:12" s="32" customFormat="1" ht="70.5" customHeight="1">
      <c r="A119" s="70">
        <v>6</v>
      </c>
      <c r="B119" s="130" t="s">
        <v>259</v>
      </c>
      <c r="C119" s="121" t="s">
        <v>260</v>
      </c>
      <c r="D119" s="45" t="s">
        <v>261</v>
      </c>
      <c r="E119" s="153" t="s">
        <v>262</v>
      </c>
      <c r="F119" s="153" t="s">
        <v>262</v>
      </c>
      <c r="G119" s="153" t="s">
        <v>262</v>
      </c>
      <c r="H119" s="153" t="s">
        <v>262</v>
      </c>
      <c r="I119" s="153" t="s">
        <v>262</v>
      </c>
      <c r="J119" s="70" t="s">
        <v>263</v>
      </c>
      <c r="K119" s="130" t="s">
        <v>264</v>
      </c>
      <c r="L119" s="121" t="s">
        <v>5</v>
      </c>
    </row>
    <row r="120" spans="1:12" s="32" customFormat="1" ht="70.5" customHeight="1">
      <c r="A120" s="70">
        <v>7</v>
      </c>
      <c r="B120" s="130" t="s">
        <v>265</v>
      </c>
      <c r="C120" s="121" t="s">
        <v>266</v>
      </c>
      <c r="D120" s="45" t="s">
        <v>247</v>
      </c>
      <c r="E120" s="153" t="s">
        <v>267</v>
      </c>
      <c r="F120" s="153" t="s">
        <v>267</v>
      </c>
      <c r="G120" s="153" t="s">
        <v>267</v>
      </c>
      <c r="H120" s="153" t="s">
        <v>267</v>
      </c>
      <c r="I120" s="153" t="s">
        <v>267</v>
      </c>
      <c r="J120" s="70" t="s">
        <v>248</v>
      </c>
      <c r="K120" s="130" t="s">
        <v>268</v>
      </c>
      <c r="L120" s="121" t="s">
        <v>5</v>
      </c>
    </row>
    <row r="121" spans="1:12" ht="84" customHeight="1">
      <c r="A121" s="70">
        <v>8</v>
      </c>
      <c r="B121" s="130" t="s">
        <v>269</v>
      </c>
      <c r="C121" s="121" t="s">
        <v>270</v>
      </c>
      <c r="D121" s="70" t="s">
        <v>247</v>
      </c>
      <c r="E121" s="133" t="s">
        <v>108</v>
      </c>
      <c r="F121" s="133" t="s">
        <v>108</v>
      </c>
      <c r="G121" s="133" t="s">
        <v>108</v>
      </c>
      <c r="H121" s="133" t="s">
        <v>108</v>
      </c>
      <c r="I121" s="133" t="s">
        <v>108</v>
      </c>
      <c r="J121" s="70" t="s">
        <v>248</v>
      </c>
      <c r="K121" s="130" t="s">
        <v>271</v>
      </c>
      <c r="L121" s="45" t="s">
        <v>3</v>
      </c>
    </row>
    <row r="122" spans="1:12" customFormat="1" ht="72.95" customHeight="1">
      <c r="A122" s="70">
        <v>9</v>
      </c>
      <c r="B122" s="130" t="s">
        <v>272</v>
      </c>
      <c r="C122" s="121" t="s">
        <v>273</v>
      </c>
      <c r="D122" s="70" t="s">
        <v>247</v>
      </c>
      <c r="E122" s="133" t="s">
        <v>118</v>
      </c>
      <c r="F122" s="133" t="s">
        <v>274</v>
      </c>
      <c r="G122" s="133" t="s">
        <v>118</v>
      </c>
      <c r="H122" s="133" t="s">
        <v>118</v>
      </c>
      <c r="I122" s="133" t="s">
        <v>118</v>
      </c>
      <c r="J122" s="70" t="s">
        <v>275</v>
      </c>
      <c r="K122" s="130" t="s">
        <v>276</v>
      </c>
      <c r="L122" s="45" t="s">
        <v>3</v>
      </c>
    </row>
    <row r="123" spans="1:12" customFormat="1" ht="69" customHeight="1">
      <c r="A123" s="70">
        <v>10</v>
      </c>
      <c r="B123" s="130" t="s">
        <v>277</v>
      </c>
      <c r="C123" s="121" t="s">
        <v>278</v>
      </c>
      <c r="D123" s="70" t="s">
        <v>247</v>
      </c>
      <c r="E123" s="133" t="s">
        <v>118</v>
      </c>
      <c r="F123" s="133" t="s">
        <v>118</v>
      </c>
      <c r="G123" s="133" t="s">
        <v>274</v>
      </c>
      <c r="H123" s="133" t="s">
        <v>118</v>
      </c>
      <c r="I123" s="133" t="s">
        <v>118</v>
      </c>
      <c r="J123" s="70" t="s">
        <v>275</v>
      </c>
      <c r="K123" s="130" t="s">
        <v>279</v>
      </c>
      <c r="L123" s="45" t="s">
        <v>3</v>
      </c>
    </row>
    <row r="124" spans="1:12" customFormat="1" ht="69" customHeight="1">
      <c r="A124" s="70">
        <v>11</v>
      </c>
      <c r="B124" s="130" t="s">
        <v>280</v>
      </c>
      <c r="C124" s="121" t="s">
        <v>281</v>
      </c>
      <c r="D124" s="70" t="s">
        <v>100</v>
      </c>
      <c r="E124" s="133" t="s">
        <v>118</v>
      </c>
      <c r="F124" s="133" t="s">
        <v>118</v>
      </c>
      <c r="G124" s="133" t="s">
        <v>118</v>
      </c>
      <c r="H124" s="133" t="s">
        <v>282</v>
      </c>
      <c r="I124" s="133" t="s">
        <v>118</v>
      </c>
      <c r="J124" s="70" t="s">
        <v>248</v>
      </c>
      <c r="K124" s="130" t="s">
        <v>283</v>
      </c>
      <c r="L124" s="45" t="s">
        <v>3</v>
      </c>
    </row>
    <row r="125" spans="1:12" customFormat="1" ht="18.75" customHeight="1">
      <c r="A125" s="76"/>
      <c r="B125" s="136"/>
      <c r="C125" s="141"/>
      <c r="D125" s="76"/>
      <c r="E125" s="131"/>
      <c r="F125" s="131"/>
      <c r="G125" s="131"/>
      <c r="H125" s="131"/>
      <c r="I125" s="131"/>
      <c r="J125" s="76"/>
      <c r="K125" s="141"/>
      <c r="L125" s="76"/>
    </row>
    <row r="126" spans="1:12" customFormat="1" ht="18.75" customHeight="1">
      <c r="A126" s="76"/>
      <c r="B126" s="136"/>
      <c r="C126" s="141"/>
      <c r="D126" s="76"/>
      <c r="E126" s="131"/>
      <c r="F126" s="131"/>
      <c r="G126" s="131"/>
      <c r="H126" s="131"/>
      <c r="I126" s="131"/>
      <c r="J126" s="76"/>
      <c r="K126" s="141"/>
      <c r="L126" s="76"/>
    </row>
    <row r="127" spans="1:12" s="52" customFormat="1" ht="21" customHeight="1">
      <c r="A127" s="32"/>
      <c r="B127" s="242" t="s">
        <v>244</v>
      </c>
      <c r="C127" s="242"/>
      <c r="D127" s="242"/>
      <c r="E127" s="56"/>
      <c r="F127" s="56"/>
      <c r="G127" s="56"/>
      <c r="H127" s="56"/>
      <c r="I127" s="56"/>
      <c r="J127" s="60"/>
      <c r="K127" s="56"/>
      <c r="L127" s="56"/>
    </row>
    <row r="128" spans="1:12" s="52" customFormat="1" ht="21" customHeight="1">
      <c r="A128" s="32"/>
      <c r="B128" s="61"/>
      <c r="C128" s="61"/>
      <c r="D128" s="61"/>
      <c r="E128" s="56"/>
      <c r="F128" s="56"/>
      <c r="G128" s="56"/>
      <c r="H128" s="56"/>
      <c r="I128" s="56"/>
      <c r="J128" s="60"/>
      <c r="K128" s="56"/>
      <c r="L128" s="56"/>
    </row>
    <row r="129" spans="1:12" s="31" customFormat="1" ht="17.25" customHeight="1">
      <c r="A129" s="38"/>
      <c r="B129" s="63"/>
      <c r="C129" s="38"/>
      <c r="D129" s="38" t="s">
        <v>70</v>
      </c>
      <c r="E129" s="243" t="s">
        <v>71</v>
      </c>
      <c r="F129" s="244"/>
      <c r="G129" s="244"/>
      <c r="H129" s="244"/>
      <c r="I129" s="245"/>
      <c r="J129" s="38" t="s">
        <v>72</v>
      </c>
      <c r="K129" s="38" t="s">
        <v>73</v>
      </c>
      <c r="L129" s="38" t="s">
        <v>74</v>
      </c>
    </row>
    <row r="130" spans="1:12" s="31" customFormat="1" ht="17.25" customHeight="1">
      <c r="A130" s="39" t="s">
        <v>0</v>
      </c>
      <c r="B130" s="64" t="s">
        <v>20</v>
      </c>
      <c r="C130" s="39" t="s">
        <v>75</v>
      </c>
      <c r="D130" s="40" t="s">
        <v>76</v>
      </c>
      <c r="E130" s="38">
        <v>2566</v>
      </c>
      <c r="F130" s="38">
        <v>2567</v>
      </c>
      <c r="G130" s="38">
        <v>2568</v>
      </c>
      <c r="H130" s="38">
        <v>2569</v>
      </c>
      <c r="I130" s="38">
        <v>2570</v>
      </c>
      <c r="J130" s="88" t="s">
        <v>77</v>
      </c>
      <c r="K130" s="39" t="s">
        <v>78</v>
      </c>
      <c r="L130" s="39" t="s">
        <v>79</v>
      </c>
    </row>
    <row r="131" spans="1:12" s="32" customFormat="1" ht="17.25" customHeight="1">
      <c r="A131" s="41"/>
      <c r="B131" s="65"/>
      <c r="C131" s="41"/>
      <c r="D131" s="43"/>
      <c r="E131" s="44" t="s">
        <v>21</v>
      </c>
      <c r="F131" s="44" t="s">
        <v>21</v>
      </c>
      <c r="G131" s="44" t="s">
        <v>21</v>
      </c>
      <c r="H131" s="44" t="s">
        <v>21</v>
      </c>
      <c r="I131" s="44" t="s">
        <v>21</v>
      </c>
      <c r="J131" s="89"/>
      <c r="K131" s="41"/>
      <c r="L131" s="41"/>
    </row>
    <row r="132" spans="1:12" s="32" customFormat="1" ht="70.5" customHeight="1">
      <c r="A132" s="70">
        <v>12</v>
      </c>
      <c r="B132" s="130" t="s">
        <v>284</v>
      </c>
      <c r="C132" s="121" t="s">
        <v>285</v>
      </c>
      <c r="D132" s="45" t="s">
        <v>89</v>
      </c>
      <c r="E132" s="153" t="s">
        <v>108</v>
      </c>
      <c r="F132" s="153" t="s">
        <v>108</v>
      </c>
      <c r="G132" s="153" t="s">
        <v>108</v>
      </c>
      <c r="H132" s="153" t="s">
        <v>108</v>
      </c>
      <c r="I132" s="153" t="s">
        <v>108</v>
      </c>
      <c r="J132" s="70" t="s">
        <v>263</v>
      </c>
      <c r="K132" s="130" t="s">
        <v>264</v>
      </c>
      <c r="L132" s="121" t="s">
        <v>5</v>
      </c>
    </row>
    <row r="133" spans="1:12" s="32" customFormat="1" ht="60" customHeight="1">
      <c r="A133" s="70">
        <v>13</v>
      </c>
      <c r="B133" s="130" t="s">
        <v>286</v>
      </c>
      <c r="C133" s="121" t="s">
        <v>287</v>
      </c>
      <c r="D133" s="45" t="s">
        <v>288</v>
      </c>
      <c r="E133" s="153" t="s">
        <v>274</v>
      </c>
      <c r="F133" s="153" t="s">
        <v>274</v>
      </c>
      <c r="G133" s="153" t="s">
        <v>274</v>
      </c>
      <c r="H133" s="153" t="s">
        <v>274</v>
      </c>
      <c r="I133" s="153" t="s">
        <v>274</v>
      </c>
      <c r="J133" s="70" t="s">
        <v>263</v>
      </c>
      <c r="K133" s="130" t="s">
        <v>289</v>
      </c>
      <c r="L133" s="121" t="s">
        <v>5</v>
      </c>
    </row>
    <row r="134" spans="1:12" customFormat="1" ht="18.75" customHeight="1">
      <c r="A134" s="76"/>
      <c r="B134" s="136"/>
      <c r="C134" s="141"/>
      <c r="D134" s="76"/>
      <c r="E134" s="131"/>
      <c r="F134" s="131"/>
      <c r="G134" s="131"/>
      <c r="H134" s="131"/>
      <c r="I134" s="131"/>
      <c r="J134" s="76"/>
      <c r="K134" s="141"/>
      <c r="L134" s="76"/>
    </row>
    <row r="135" spans="1:12" s="52" customFormat="1" ht="21" customHeight="1">
      <c r="A135" s="32"/>
      <c r="B135" s="242" t="s">
        <v>290</v>
      </c>
      <c r="C135" s="242"/>
      <c r="D135" s="242"/>
      <c r="E135" s="56"/>
      <c r="F135" s="56"/>
      <c r="G135" s="56"/>
      <c r="H135" s="56"/>
      <c r="I135" s="56"/>
      <c r="J135" s="60"/>
      <c r="K135" s="56"/>
      <c r="L135" s="56"/>
    </row>
    <row r="136" spans="1:12" s="52" customFormat="1" ht="21" customHeight="1">
      <c r="A136" s="32"/>
      <c r="B136" s="61"/>
      <c r="C136" s="61"/>
      <c r="D136" s="61"/>
      <c r="E136" s="56"/>
      <c r="F136" s="56"/>
      <c r="G136" s="56"/>
      <c r="H136" s="56"/>
      <c r="I136" s="56"/>
      <c r="J136" s="60"/>
      <c r="K136" s="56"/>
      <c r="L136" s="56"/>
    </row>
    <row r="137" spans="1:12" s="31" customFormat="1" ht="17.25" customHeight="1">
      <c r="A137" s="38"/>
      <c r="B137" s="63"/>
      <c r="C137" s="38"/>
      <c r="D137" s="38" t="s">
        <v>70</v>
      </c>
      <c r="E137" s="243" t="s">
        <v>71</v>
      </c>
      <c r="F137" s="244"/>
      <c r="G137" s="244"/>
      <c r="H137" s="244"/>
      <c r="I137" s="245"/>
      <c r="J137" s="38" t="s">
        <v>72</v>
      </c>
      <c r="K137" s="38" t="s">
        <v>73</v>
      </c>
      <c r="L137" s="38" t="s">
        <v>74</v>
      </c>
    </row>
    <row r="138" spans="1:12" s="31" customFormat="1" ht="17.25" customHeight="1">
      <c r="A138" s="39" t="s">
        <v>0</v>
      </c>
      <c r="B138" s="64" t="s">
        <v>20</v>
      </c>
      <c r="C138" s="39" t="s">
        <v>75</v>
      </c>
      <c r="D138" s="40" t="s">
        <v>76</v>
      </c>
      <c r="E138" s="38">
        <v>2566</v>
      </c>
      <c r="F138" s="38">
        <v>2567</v>
      </c>
      <c r="G138" s="38">
        <v>2568</v>
      </c>
      <c r="H138" s="38">
        <v>2569</v>
      </c>
      <c r="I138" s="38">
        <v>2570</v>
      </c>
      <c r="J138" s="88" t="s">
        <v>77</v>
      </c>
      <c r="K138" s="39" t="s">
        <v>78</v>
      </c>
      <c r="L138" s="39" t="s">
        <v>79</v>
      </c>
    </row>
    <row r="139" spans="1:12" s="32" customFormat="1" ht="17.25" customHeight="1">
      <c r="A139" s="41"/>
      <c r="B139" s="65"/>
      <c r="C139" s="41"/>
      <c r="D139" s="43"/>
      <c r="E139" s="44" t="s">
        <v>21</v>
      </c>
      <c r="F139" s="44" t="s">
        <v>21</v>
      </c>
      <c r="G139" s="44" t="s">
        <v>21</v>
      </c>
      <c r="H139" s="44" t="s">
        <v>21</v>
      </c>
      <c r="I139" s="44" t="s">
        <v>21</v>
      </c>
      <c r="J139" s="89"/>
      <c r="K139" s="41"/>
      <c r="L139" s="41"/>
    </row>
    <row r="140" spans="1:12" s="32" customFormat="1" ht="70.5" customHeight="1">
      <c r="A140" s="70">
        <v>1</v>
      </c>
      <c r="B140" s="130" t="s">
        <v>291</v>
      </c>
      <c r="C140" s="121" t="s">
        <v>292</v>
      </c>
      <c r="D140" s="45" t="s">
        <v>236</v>
      </c>
      <c r="E140" s="153" t="s">
        <v>108</v>
      </c>
      <c r="F140" s="153" t="s">
        <v>108</v>
      </c>
      <c r="G140" s="153" t="s">
        <v>108</v>
      </c>
      <c r="H140" s="153" t="s">
        <v>108</v>
      </c>
      <c r="I140" s="153" t="s">
        <v>108</v>
      </c>
      <c r="J140" s="70" t="s">
        <v>293</v>
      </c>
      <c r="K140" s="130" t="s">
        <v>294</v>
      </c>
      <c r="L140" s="121" t="s">
        <v>6</v>
      </c>
    </row>
    <row r="141" spans="1:12" s="32" customFormat="1" ht="101.1" customHeight="1">
      <c r="A141" s="70">
        <v>2</v>
      </c>
      <c r="B141" s="130" t="s">
        <v>295</v>
      </c>
      <c r="C141" s="121" t="s">
        <v>296</v>
      </c>
      <c r="D141" s="45" t="s">
        <v>297</v>
      </c>
      <c r="E141" s="153" t="s">
        <v>118</v>
      </c>
      <c r="F141" s="153" t="s">
        <v>108</v>
      </c>
      <c r="G141" s="153" t="s">
        <v>108</v>
      </c>
      <c r="H141" s="153" t="s">
        <v>108</v>
      </c>
      <c r="I141" s="153" t="s">
        <v>108</v>
      </c>
      <c r="J141" s="70" t="s">
        <v>298</v>
      </c>
      <c r="K141" s="130" t="s">
        <v>299</v>
      </c>
      <c r="L141" s="121" t="s">
        <v>6</v>
      </c>
    </row>
    <row r="142" spans="1:12" customFormat="1" ht="18.75" customHeight="1">
      <c r="A142" s="76"/>
      <c r="B142" s="136"/>
      <c r="C142" s="141"/>
      <c r="D142" s="76"/>
      <c r="E142" s="131"/>
      <c r="F142" s="131"/>
      <c r="G142" s="131"/>
      <c r="H142" s="131"/>
      <c r="I142" s="131"/>
      <c r="J142" s="76"/>
      <c r="K142" s="141"/>
      <c r="L142" s="76"/>
    </row>
    <row r="143" spans="1:12" customFormat="1" ht="18.75" customHeight="1">
      <c r="A143" s="76"/>
      <c r="B143" s="136"/>
      <c r="C143" s="141"/>
      <c r="D143" s="76"/>
      <c r="E143" s="131"/>
      <c r="F143" s="131"/>
      <c r="G143" s="131"/>
      <c r="H143" s="131"/>
      <c r="I143" s="131"/>
      <c r="J143" s="76"/>
      <c r="K143" s="141"/>
      <c r="L143" s="76"/>
    </row>
    <row r="144" spans="1:12" s="52" customFormat="1" ht="21" customHeight="1">
      <c r="A144" s="32"/>
      <c r="B144" s="242" t="s">
        <v>290</v>
      </c>
      <c r="C144" s="242"/>
      <c r="D144" s="242"/>
      <c r="E144" s="56"/>
      <c r="F144" s="56"/>
      <c r="G144" s="56"/>
      <c r="H144" s="56"/>
      <c r="I144" s="56"/>
      <c r="J144" s="60"/>
      <c r="K144" s="56"/>
      <c r="L144" s="56"/>
    </row>
    <row r="145" spans="1:12" s="52" customFormat="1" ht="21" customHeight="1">
      <c r="A145" s="32"/>
      <c r="B145" s="61"/>
      <c r="C145" s="61"/>
      <c r="D145" s="61"/>
      <c r="E145" s="56"/>
      <c r="F145" s="56"/>
      <c r="G145" s="56"/>
      <c r="H145" s="56"/>
      <c r="I145" s="56"/>
      <c r="J145" s="60"/>
      <c r="K145" s="56"/>
      <c r="L145" s="56"/>
    </row>
    <row r="146" spans="1:12" s="31" customFormat="1" ht="17.25" customHeight="1">
      <c r="A146" s="38"/>
      <c r="B146" s="63"/>
      <c r="C146" s="38"/>
      <c r="D146" s="38" t="s">
        <v>70</v>
      </c>
      <c r="E146" s="243" t="s">
        <v>71</v>
      </c>
      <c r="F146" s="244"/>
      <c r="G146" s="244"/>
      <c r="H146" s="244"/>
      <c r="I146" s="245"/>
      <c r="J146" s="38" t="s">
        <v>72</v>
      </c>
      <c r="K146" s="38" t="s">
        <v>73</v>
      </c>
      <c r="L146" s="38" t="s">
        <v>74</v>
      </c>
    </row>
    <row r="147" spans="1:12" s="31" customFormat="1" ht="17.25" customHeight="1">
      <c r="A147" s="39" t="s">
        <v>0</v>
      </c>
      <c r="B147" s="64" t="s">
        <v>20</v>
      </c>
      <c r="C147" s="39" t="s">
        <v>75</v>
      </c>
      <c r="D147" s="40" t="s">
        <v>76</v>
      </c>
      <c r="E147" s="38">
        <v>2566</v>
      </c>
      <c r="F147" s="38">
        <v>2567</v>
      </c>
      <c r="G147" s="38">
        <v>2568</v>
      </c>
      <c r="H147" s="38">
        <v>2569</v>
      </c>
      <c r="I147" s="38">
        <v>2570</v>
      </c>
      <c r="J147" s="88" t="s">
        <v>77</v>
      </c>
      <c r="K147" s="39" t="s">
        <v>78</v>
      </c>
      <c r="L147" s="39" t="s">
        <v>79</v>
      </c>
    </row>
    <row r="148" spans="1:12" s="32" customFormat="1" ht="17.25" customHeight="1">
      <c r="A148" s="41"/>
      <c r="B148" s="65"/>
      <c r="C148" s="41"/>
      <c r="D148" s="43"/>
      <c r="E148" s="44" t="s">
        <v>21</v>
      </c>
      <c r="F148" s="44" t="s">
        <v>21</v>
      </c>
      <c r="G148" s="44" t="s">
        <v>21</v>
      </c>
      <c r="H148" s="44" t="s">
        <v>21</v>
      </c>
      <c r="I148" s="44" t="s">
        <v>21</v>
      </c>
      <c r="J148" s="89"/>
      <c r="K148" s="41"/>
      <c r="L148" s="41"/>
    </row>
    <row r="149" spans="1:12" s="32" customFormat="1" ht="59.1" customHeight="1">
      <c r="A149" s="70">
        <v>3</v>
      </c>
      <c r="B149" s="130" t="s">
        <v>300</v>
      </c>
      <c r="C149" s="121" t="s">
        <v>301</v>
      </c>
      <c r="D149" s="45" t="s">
        <v>302</v>
      </c>
      <c r="E149" s="153" t="s">
        <v>157</v>
      </c>
      <c r="F149" s="153" t="s">
        <v>157</v>
      </c>
      <c r="G149" s="153" t="s">
        <v>157</v>
      </c>
      <c r="H149" s="153" t="s">
        <v>157</v>
      </c>
      <c r="I149" s="153" t="s">
        <v>157</v>
      </c>
      <c r="J149" s="70" t="s">
        <v>303</v>
      </c>
      <c r="K149" s="130" t="s">
        <v>304</v>
      </c>
      <c r="L149" s="121" t="s">
        <v>6</v>
      </c>
    </row>
    <row r="150" spans="1:12" s="32" customFormat="1" ht="63.95" customHeight="1">
      <c r="A150" s="70">
        <v>4</v>
      </c>
      <c r="B150" s="130" t="s">
        <v>305</v>
      </c>
      <c r="C150" s="121" t="s">
        <v>306</v>
      </c>
      <c r="D150" s="45" t="s">
        <v>297</v>
      </c>
      <c r="E150" s="153" t="s">
        <v>187</v>
      </c>
      <c r="F150" s="153" t="s">
        <v>187</v>
      </c>
      <c r="G150" s="153" t="s">
        <v>187</v>
      </c>
      <c r="H150" s="153" t="s">
        <v>187</v>
      </c>
      <c r="I150" s="153" t="s">
        <v>187</v>
      </c>
      <c r="J150" s="70" t="s">
        <v>303</v>
      </c>
      <c r="K150" s="130" t="s">
        <v>307</v>
      </c>
      <c r="L150" s="121" t="s">
        <v>6</v>
      </c>
    </row>
    <row r="151" spans="1:12" s="32" customFormat="1" ht="63.95" customHeight="1">
      <c r="A151" s="70">
        <v>5</v>
      </c>
      <c r="B151" s="130" t="s">
        <v>308</v>
      </c>
      <c r="C151" s="121" t="s">
        <v>309</v>
      </c>
      <c r="D151" s="45" t="s">
        <v>297</v>
      </c>
      <c r="E151" s="153" t="s">
        <v>118</v>
      </c>
      <c r="F151" s="153" t="s">
        <v>310</v>
      </c>
      <c r="G151" s="153" t="s">
        <v>118</v>
      </c>
      <c r="H151" s="153" t="s">
        <v>118</v>
      </c>
      <c r="I151" s="153" t="s">
        <v>118</v>
      </c>
      <c r="J151" s="70" t="s">
        <v>303</v>
      </c>
      <c r="K151" s="130" t="s">
        <v>311</v>
      </c>
      <c r="L151" s="121" t="s">
        <v>6</v>
      </c>
    </row>
    <row r="152" spans="1:12" s="32" customFormat="1" ht="81.95" customHeight="1">
      <c r="A152" s="70">
        <v>6</v>
      </c>
      <c r="B152" s="130" t="s">
        <v>312</v>
      </c>
      <c r="C152" s="121" t="s">
        <v>313</v>
      </c>
      <c r="D152" s="45" t="s">
        <v>297</v>
      </c>
      <c r="E152" s="153" t="s">
        <v>118</v>
      </c>
      <c r="F152" s="153" t="s">
        <v>187</v>
      </c>
      <c r="G152" s="153" t="s">
        <v>187</v>
      </c>
      <c r="H152" s="153" t="s">
        <v>187</v>
      </c>
      <c r="I152" s="153" t="s">
        <v>187</v>
      </c>
      <c r="J152" s="70" t="s">
        <v>303</v>
      </c>
      <c r="K152" s="130" t="s">
        <v>314</v>
      </c>
      <c r="L152" s="121" t="s">
        <v>6</v>
      </c>
    </row>
    <row r="153" spans="1:12" s="32" customFormat="1" ht="81.95" customHeight="1">
      <c r="A153" s="70">
        <v>7</v>
      </c>
      <c r="B153" s="130" t="s">
        <v>315</v>
      </c>
      <c r="C153" s="121" t="s">
        <v>316</v>
      </c>
      <c r="D153" s="45" t="s">
        <v>297</v>
      </c>
      <c r="E153" s="153" t="s">
        <v>317</v>
      </c>
      <c r="F153" s="153" t="s">
        <v>317</v>
      </c>
      <c r="G153" s="153" t="s">
        <v>317</v>
      </c>
      <c r="H153" s="153" t="s">
        <v>317</v>
      </c>
      <c r="I153" s="153" t="s">
        <v>317</v>
      </c>
      <c r="J153" s="70" t="s">
        <v>303</v>
      </c>
      <c r="K153" s="130" t="s">
        <v>318</v>
      </c>
      <c r="L153" s="121" t="s">
        <v>6</v>
      </c>
    </row>
    <row r="154" spans="1:12" customFormat="1" ht="18.75" customHeight="1">
      <c r="A154" s="76"/>
      <c r="B154" s="136"/>
      <c r="C154" s="141"/>
      <c r="D154" s="76"/>
      <c r="E154" s="131"/>
      <c r="F154" s="131"/>
      <c r="G154" s="131"/>
      <c r="H154" s="131"/>
      <c r="I154" s="131"/>
      <c r="J154" s="76"/>
      <c r="K154" s="141"/>
      <c r="L154" s="76"/>
    </row>
    <row r="155" spans="1:12" customFormat="1" ht="18.75" customHeight="1">
      <c r="A155" s="76"/>
      <c r="B155" s="136"/>
      <c r="C155" s="141"/>
      <c r="D155" s="76"/>
      <c r="E155" s="131"/>
      <c r="F155" s="131"/>
      <c r="G155" s="131"/>
      <c r="H155" s="131"/>
      <c r="I155" s="131"/>
      <c r="J155" s="76"/>
      <c r="K155" s="141"/>
      <c r="L155" s="76"/>
    </row>
    <row r="156" spans="1:12" customFormat="1" ht="18.75" customHeight="1">
      <c r="A156" s="76"/>
      <c r="B156" s="136"/>
      <c r="C156" s="141"/>
      <c r="D156" s="76"/>
      <c r="E156" s="131"/>
      <c r="F156" s="131"/>
      <c r="G156" s="131"/>
      <c r="H156" s="131"/>
      <c r="I156" s="131"/>
      <c r="J156" s="76"/>
      <c r="K156" s="141"/>
      <c r="L156" s="76"/>
    </row>
    <row r="157" spans="1:12" customFormat="1" ht="18.75" customHeight="1">
      <c r="A157" s="76"/>
      <c r="B157" s="136"/>
      <c r="C157" s="141"/>
      <c r="D157" s="76"/>
      <c r="E157" s="131"/>
      <c r="F157" s="131"/>
      <c r="G157" s="131"/>
      <c r="H157" s="131"/>
      <c r="I157" s="131"/>
      <c r="J157" s="76"/>
      <c r="K157" s="141"/>
      <c r="L157" s="76"/>
    </row>
    <row r="158" spans="1:12" s="52" customFormat="1" ht="21" customHeight="1">
      <c r="A158" s="32"/>
      <c r="B158" s="246" t="s">
        <v>290</v>
      </c>
      <c r="C158" s="246"/>
      <c r="D158" s="246"/>
      <c r="E158" s="56"/>
      <c r="F158" s="56"/>
      <c r="G158" s="56"/>
      <c r="H158" s="56"/>
      <c r="I158" s="56"/>
      <c r="J158" s="60"/>
      <c r="K158" s="56"/>
      <c r="L158" s="56"/>
    </row>
    <row r="159" spans="1:12" s="52" customFormat="1" ht="21" customHeight="1">
      <c r="A159" s="32"/>
      <c r="B159" s="61"/>
      <c r="C159" s="61"/>
      <c r="D159" s="61"/>
      <c r="E159" s="56"/>
      <c r="F159" s="56"/>
      <c r="G159" s="56"/>
      <c r="H159" s="56"/>
      <c r="I159" s="56"/>
      <c r="J159" s="60"/>
      <c r="K159" s="56"/>
      <c r="L159" s="56"/>
    </row>
    <row r="160" spans="1:12" s="31" customFormat="1" ht="17.25" customHeight="1">
      <c r="A160" s="38"/>
      <c r="B160" s="63"/>
      <c r="C160" s="38"/>
      <c r="D160" s="38" t="s">
        <v>70</v>
      </c>
      <c r="E160" s="243" t="s">
        <v>71</v>
      </c>
      <c r="F160" s="244"/>
      <c r="G160" s="244"/>
      <c r="H160" s="244"/>
      <c r="I160" s="245"/>
      <c r="J160" s="38" t="s">
        <v>72</v>
      </c>
      <c r="K160" s="38" t="s">
        <v>73</v>
      </c>
      <c r="L160" s="38" t="s">
        <v>74</v>
      </c>
    </row>
    <row r="161" spans="1:12" s="31" customFormat="1" ht="17.25" customHeight="1">
      <c r="A161" s="39" t="s">
        <v>0</v>
      </c>
      <c r="B161" s="64" t="s">
        <v>20</v>
      </c>
      <c r="C161" s="39" t="s">
        <v>75</v>
      </c>
      <c r="D161" s="40" t="s">
        <v>76</v>
      </c>
      <c r="E161" s="38">
        <v>2566</v>
      </c>
      <c r="F161" s="38">
        <v>2567</v>
      </c>
      <c r="G161" s="38">
        <v>2568</v>
      </c>
      <c r="H161" s="38">
        <v>2569</v>
      </c>
      <c r="I161" s="38">
        <v>2570</v>
      </c>
      <c r="J161" s="88" t="s">
        <v>77</v>
      </c>
      <c r="K161" s="39" t="s">
        <v>78</v>
      </c>
      <c r="L161" s="39" t="s">
        <v>79</v>
      </c>
    </row>
    <row r="162" spans="1:12" s="32" customFormat="1" ht="17.25" customHeight="1">
      <c r="A162" s="41"/>
      <c r="B162" s="65"/>
      <c r="C162" s="41"/>
      <c r="D162" s="43"/>
      <c r="E162" s="44" t="s">
        <v>21</v>
      </c>
      <c r="F162" s="44" t="s">
        <v>21</v>
      </c>
      <c r="G162" s="44" t="s">
        <v>21</v>
      </c>
      <c r="H162" s="44" t="s">
        <v>21</v>
      </c>
      <c r="I162" s="44" t="s">
        <v>21</v>
      </c>
      <c r="J162" s="89"/>
      <c r="K162" s="41"/>
      <c r="L162" s="41"/>
    </row>
    <row r="163" spans="1:12" s="32" customFormat="1" ht="59.1" customHeight="1">
      <c r="A163" s="132">
        <v>8</v>
      </c>
      <c r="B163" s="130" t="s">
        <v>319</v>
      </c>
      <c r="C163" s="121" t="s">
        <v>320</v>
      </c>
      <c r="D163" s="45" t="s">
        <v>321</v>
      </c>
      <c r="E163" s="153" t="s">
        <v>118</v>
      </c>
      <c r="F163" s="153" t="s">
        <v>167</v>
      </c>
      <c r="G163" s="153" t="s">
        <v>118</v>
      </c>
      <c r="H163" s="153" t="s">
        <v>118</v>
      </c>
      <c r="I163" s="153" t="s">
        <v>118</v>
      </c>
      <c r="J163" s="70" t="s">
        <v>303</v>
      </c>
      <c r="K163" s="130" t="s">
        <v>322</v>
      </c>
      <c r="L163" s="121" t="s">
        <v>6</v>
      </c>
    </row>
    <row r="164" spans="1:12" s="32" customFormat="1" ht="84" customHeight="1">
      <c r="A164" s="132">
        <v>9</v>
      </c>
      <c r="B164" s="130" t="s">
        <v>323</v>
      </c>
      <c r="C164" s="121" t="s">
        <v>324</v>
      </c>
      <c r="D164" s="45" t="s">
        <v>325</v>
      </c>
      <c r="E164" s="153" t="s">
        <v>317</v>
      </c>
      <c r="F164" s="153" t="s">
        <v>118</v>
      </c>
      <c r="G164" s="153" t="s">
        <v>118</v>
      </c>
      <c r="H164" s="153" t="s">
        <v>118</v>
      </c>
      <c r="I164" s="153" t="s">
        <v>118</v>
      </c>
      <c r="J164" s="70" t="s">
        <v>303</v>
      </c>
      <c r="K164" s="130" t="s">
        <v>326</v>
      </c>
      <c r="L164" s="121" t="s">
        <v>6</v>
      </c>
    </row>
    <row r="165" spans="1:12" s="32" customFormat="1" ht="99.75" customHeight="1">
      <c r="A165" s="132">
        <v>10</v>
      </c>
      <c r="B165" s="130" t="s">
        <v>327</v>
      </c>
      <c r="C165" s="121" t="s">
        <v>328</v>
      </c>
      <c r="D165" s="45" t="s">
        <v>329</v>
      </c>
      <c r="E165" s="153" t="s">
        <v>118</v>
      </c>
      <c r="F165" s="153" t="s">
        <v>118</v>
      </c>
      <c r="G165" s="153" t="s">
        <v>118</v>
      </c>
      <c r="H165" s="153" t="s">
        <v>118</v>
      </c>
      <c r="I165" s="153" t="s">
        <v>317</v>
      </c>
      <c r="J165" s="70" t="s">
        <v>303</v>
      </c>
      <c r="K165" s="130" t="s">
        <v>330</v>
      </c>
      <c r="L165" s="121" t="s">
        <v>6</v>
      </c>
    </row>
    <row r="166" spans="1:12" customFormat="1" ht="18.75" customHeight="1">
      <c r="A166" s="76"/>
      <c r="B166" s="136"/>
      <c r="C166" s="141"/>
      <c r="D166" s="76"/>
      <c r="E166" s="131"/>
      <c r="F166" s="131"/>
      <c r="G166" s="131"/>
      <c r="H166" s="131"/>
      <c r="I166" s="131"/>
      <c r="J166" s="76"/>
      <c r="K166" s="141"/>
      <c r="L166" s="76"/>
    </row>
    <row r="167" spans="1:12" customFormat="1" ht="18.75" customHeight="1">
      <c r="A167" s="76"/>
      <c r="B167" s="136"/>
      <c r="C167" s="141"/>
      <c r="D167" s="76"/>
      <c r="E167" s="131"/>
      <c r="F167" s="131"/>
      <c r="G167" s="131"/>
      <c r="H167" s="131"/>
      <c r="I167" s="131"/>
      <c r="J167" s="76"/>
      <c r="K167" s="141"/>
      <c r="L167" s="76"/>
    </row>
    <row r="168" spans="1:12" customFormat="1" ht="18.75" customHeight="1">
      <c r="A168" s="76"/>
      <c r="B168" s="136"/>
      <c r="C168" s="141"/>
      <c r="D168" s="76"/>
      <c r="E168" s="131"/>
      <c r="F168" s="131"/>
      <c r="G168" s="131"/>
      <c r="H168" s="131"/>
      <c r="I168" s="131"/>
      <c r="J168" s="76"/>
      <c r="K168" s="141"/>
      <c r="L168" s="76"/>
    </row>
    <row r="169" spans="1:12" customFormat="1" ht="18.75" customHeight="1">
      <c r="A169" s="76"/>
      <c r="B169" s="136"/>
      <c r="C169" s="141"/>
      <c r="D169" s="76"/>
      <c r="E169" s="131"/>
      <c r="F169" s="131"/>
      <c r="G169" s="131"/>
      <c r="H169" s="131"/>
      <c r="I169" s="131"/>
      <c r="J169" s="76"/>
      <c r="K169" s="141"/>
      <c r="L169" s="76"/>
    </row>
    <row r="170" spans="1:12" customFormat="1" ht="18.75" customHeight="1">
      <c r="A170" s="76"/>
      <c r="B170" s="136"/>
      <c r="C170" s="141"/>
      <c r="D170" s="76"/>
      <c r="E170" s="131"/>
      <c r="F170" s="131"/>
      <c r="G170" s="131"/>
      <c r="H170" s="131"/>
      <c r="I170" s="131"/>
      <c r="J170" s="76"/>
      <c r="K170" s="141"/>
      <c r="L170" s="76"/>
    </row>
    <row r="171" spans="1:12" customFormat="1" ht="18.75" customHeight="1">
      <c r="A171" s="76"/>
      <c r="B171" s="136"/>
      <c r="C171" s="141"/>
      <c r="D171" s="76"/>
      <c r="E171" s="131"/>
      <c r="F171" s="131"/>
      <c r="G171" s="131"/>
      <c r="H171" s="131"/>
      <c r="I171" s="131"/>
      <c r="J171" s="76"/>
      <c r="K171" s="141"/>
      <c r="L171" s="76"/>
    </row>
    <row r="172" spans="1:12" customFormat="1" ht="18.75" customHeight="1">
      <c r="A172" s="76"/>
      <c r="B172" s="136"/>
      <c r="C172" s="141"/>
      <c r="D172" s="76"/>
      <c r="E172" s="131"/>
      <c r="F172" s="131"/>
      <c r="G172" s="131"/>
      <c r="H172" s="131"/>
      <c r="I172" s="131"/>
      <c r="J172" s="76"/>
      <c r="K172" s="141"/>
      <c r="L172" s="76"/>
    </row>
    <row r="173" spans="1:12" customFormat="1" ht="18.75" customHeight="1">
      <c r="A173" s="76"/>
      <c r="B173" s="136"/>
      <c r="C173" s="141"/>
      <c r="D173" s="76"/>
      <c r="E173" s="131"/>
      <c r="F173" s="131"/>
      <c r="G173" s="131"/>
      <c r="H173" s="131"/>
      <c r="I173" s="131"/>
      <c r="J173" s="76"/>
      <c r="K173" s="141"/>
      <c r="L173" s="76"/>
    </row>
    <row r="174" spans="1:12" customFormat="1" ht="18.75" customHeight="1">
      <c r="A174" s="76"/>
      <c r="B174" s="136"/>
      <c r="C174" s="141"/>
      <c r="D174" s="76"/>
      <c r="E174" s="131"/>
      <c r="F174" s="131"/>
      <c r="G174" s="131"/>
      <c r="H174" s="131"/>
      <c r="I174" s="131"/>
      <c r="J174" s="76"/>
      <c r="K174" s="141"/>
      <c r="L174" s="76"/>
    </row>
    <row r="175" spans="1:12" customFormat="1" ht="18.75" customHeight="1">
      <c r="A175" s="76"/>
      <c r="B175" s="136"/>
      <c r="C175" s="141"/>
      <c r="D175" s="76"/>
      <c r="E175" s="131"/>
      <c r="F175" s="131"/>
      <c r="G175" s="131"/>
      <c r="H175" s="131"/>
      <c r="I175" s="131"/>
      <c r="J175" s="76"/>
      <c r="K175" s="141"/>
      <c r="L175" s="76"/>
    </row>
    <row r="176" spans="1:12" customFormat="1" ht="18.75" customHeight="1">
      <c r="A176" s="76"/>
      <c r="B176" s="136"/>
      <c r="C176" s="141"/>
      <c r="D176" s="76"/>
      <c r="E176" s="131"/>
      <c r="F176" s="131"/>
      <c r="G176" s="131"/>
      <c r="H176" s="131"/>
      <c r="I176" s="131"/>
      <c r="J176" s="76"/>
      <c r="K176" s="141"/>
      <c r="L176" s="76"/>
    </row>
    <row r="177" spans="1:12" customFormat="1" ht="18.75" customHeight="1">
      <c r="A177" s="76"/>
      <c r="B177" s="136"/>
      <c r="C177" s="141"/>
      <c r="D177" s="76"/>
      <c r="E177" s="131"/>
      <c r="F177" s="131"/>
      <c r="G177" s="131"/>
      <c r="H177" s="131"/>
      <c r="I177" s="131"/>
      <c r="J177" s="76"/>
      <c r="K177" s="141"/>
      <c r="L177" s="76"/>
    </row>
    <row r="178" spans="1:12" ht="27" customHeight="1">
      <c r="A178" s="32"/>
      <c r="B178" s="242" t="s">
        <v>331</v>
      </c>
      <c r="C178" s="242"/>
      <c r="D178" s="242"/>
      <c r="E178" s="56"/>
      <c r="F178" s="56"/>
      <c r="G178" s="56"/>
      <c r="H178" s="56"/>
      <c r="I178" s="56"/>
      <c r="J178" s="60"/>
      <c r="K178" s="56"/>
      <c r="L178" s="56"/>
    </row>
    <row r="179" spans="1:12" s="31" customFormat="1" ht="17.25" customHeight="1">
      <c r="A179" s="36"/>
      <c r="B179" s="62"/>
      <c r="C179" s="33"/>
      <c r="D179" s="49"/>
      <c r="E179" s="33"/>
      <c r="F179" s="33"/>
      <c r="G179" s="33"/>
      <c r="H179" s="33"/>
      <c r="I179" s="33"/>
      <c r="J179" s="49"/>
      <c r="K179" s="33"/>
      <c r="L179" s="33"/>
    </row>
    <row r="180" spans="1:12" s="31" customFormat="1" ht="17.25" customHeight="1">
      <c r="A180" s="38"/>
      <c r="B180" s="63"/>
      <c r="C180" s="38"/>
      <c r="D180" s="38" t="s">
        <v>70</v>
      </c>
      <c r="E180" s="239" t="s">
        <v>71</v>
      </c>
      <c r="F180" s="240"/>
      <c r="G180" s="240"/>
      <c r="H180" s="240"/>
      <c r="I180" s="241"/>
      <c r="J180" s="38" t="s">
        <v>72</v>
      </c>
      <c r="K180" s="38" t="s">
        <v>73</v>
      </c>
      <c r="L180" s="38" t="s">
        <v>74</v>
      </c>
    </row>
    <row r="181" spans="1:12" s="32" customFormat="1" ht="17.25" customHeight="1">
      <c r="A181" s="39" t="s">
        <v>0</v>
      </c>
      <c r="B181" s="64" t="s">
        <v>20</v>
      </c>
      <c r="C181" s="39" t="s">
        <v>75</v>
      </c>
      <c r="D181" s="40" t="s">
        <v>76</v>
      </c>
      <c r="E181" s="38">
        <v>2566</v>
      </c>
      <c r="F181" s="38">
        <v>2567</v>
      </c>
      <c r="G181" s="38">
        <v>2568</v>
      </c>
      <c r="H181" s="38">
        <v>2569</v>
      </c>
      <c r="I181" s="38">
        <v>2570</v>
      </c>
      <c r="J181" s="88" t="s">
        <v>77</v>
      </c>
      <c r="K181" s="39" t="s">
        <v>78</v>
      </c>
      <c r="L181" s="39" t="s">
        <v>79</v>
      </c>
    </row>
    <row r="182" spans="1:12" s="32" customFormat="1">
      <c r="A182" s="41"/>
      <c r="B182" s="65"/>
      <c r="C182" s="41"/>
      <c r="D182" s="43"/>
      <c r="E182" s="44" t="s">
        <v>21</v>
      </c>
      <c r="F182" s="44" t="s">
        <v>21</v>
      </c>
      <c r="G182" s="44" t="s">
        <v>21</v>
      </c>
      <c r="H182" s="44" t="s">
        <v>21</v>
      </c>
      <c r="I182" s="44" t="s">
        <v>21</v>
      </c>
      <c r="J182" s="89"/>
      <c r="K182" s="41"/>
      <c r="L182" s="41"/>
    </row>
    <row r="183" spans="1:12" s="32" customFormat="1" ht="117.95" customHeight="1">
      <c r="A183" s="45">
        <v>1</v>
      </c>
      <c r="B183" s="66" t="s">
        <v>332</v>
      </c>
      <c r="C183" s="46" t="s">
        <v>333</v>
      </c>
      <c r="D183" s="45" t="s">
        <v>247</v>
      </c>
      <c r="E183" s="90" t="s">
        <v>334</v>
      </c>
      <c r="F183" s="90" t="s">
        <v>334</v>
      </c>
      <c r="G183" s="90" t="s">
        <v>334</v>
      </c>
      <c r="H183" s="90" t="s">
        <v>334</v>
      </c>
      <c r="I183" s="90" t="s">
        <v>334</v>
      </c>
      <c r="J183" s="45" t="s">
        <v>114</v>
      </c>
      <c r="K183" s="46" t="s">
        <v>335</v>
      </c>
      <c r="L183" s="45" t="s">
        <v>3</v>
      </c>
    </row>
    <row r="184" spans="1:12" s="32" customFormat="1" ht="84" customHeight="1">
      <c r="A184" s="45">
        <v>2</v>
      </c>
      <c r="B184" s="66" t="s">
        <v>336</v>
      </c>
      <c r="C184" s="46" t="s">
        <v>337</v>
      </c>
      <c r="D184" s="207" t="s">
        <v>338</v>
      </c>
      <c r="E184" s="67" t="s">
        <v>113</v>
      </c>
      <c r="F184" s="67" t="s">
        <v>113</v>
      </c>
      <c r="G184" s="67" t="s">
        <v>113</v>
      </c>
      <c r="H184" s="67" t="s">
        <v>113</v>
      </c>
      <c r="I184" s="67" t="s">
        <v>113</v>
      </c>
      <c r="J184" s="45" t="s">
        <v>339</v>
      </c>
      <c r="K184" s="46" t="s">
        <v>340</v>
      </c>
      <c r="L184" s="45" t="s">
        <v>3</v>
      </c>
    </row>
    <row r="185" spans="1:12" s="32" customFormat="1" ht="81.95" customHeight="1">
      <c r="A185" s="45">
        <v>3</v>
      </c>
      <c r="B185" s="66" t="s">
        <v>341</v>
      </c>
      <c r="C185" s="46" t="s">
        <v>342</v>
      </c>
      <c r="D185" s="207" t="s">
        <v>338</v>
      </c>
      <c r="E185" s="90" t="s">
        <v>113</v>
      </c>
      <c r="F185" s="90" t="s">
        <v>113</v>
      </c>
      <c r="G185" s="90" t="s">
        <v>113</v>
      </c>
      <c r="H185" s="90" t="s">
        <v>113</v>
      </c>
      <c r="I185" s="90" t="s">
        <v>113</v>
      </c>
      <c r="J185" s="45" t="s">
        <v>339</v>
      </c>
      <c r="K185" s="46" t="s">
        <v>343</v>
      </c>
      <c r="L185" s="45" t="s">
        <v>3</v>
      </c>
    </row>
    <row r="186" spans="1:12" s="32" customFormat="1" ht="81" customHeight="1">
      <c r="A186" s="45">
        <v>4</v>
      </c>
      <c r="B186" s="66" t="s">
        <v>344</v>
      </c>
      <c r="C186" s="46" t="s">
        <v>345</v>
      </c>
      <c r="D186" s="207" t="s">
        <v>346</v>
      </c>
      <c r="E186" s="67" t="s">
        <v>113</v>
      </c>
      <c r="F186" s="67" t="s">
        <v>113</v>
      </c>
      <c r="G186" s="67" t="s">
        <v>113</v>
      </c>
      <c r="H186" s="67" t="s">
        <v>113</v>
      </c>
      <c r="I186" s="67" t="s">
        <v>113</v>
      </c>
      <c r="J186" s="45" t="s">
        <v>339</v>
      </c>
      <c r="K186" s="46" t="s">
        <v>347</v>
      </c>
      <c r="L186" s="45" t="s">
        <v>3</v>
      </c>
    </row>
    <row r="187" spans="1:12" s="32" customFormat="1" ht="63" customHeight="1">
      <c r="A187" s="45">
        <v>5</v>
      </c>
      <c r="B187" s="66" t="s">
        <v>348</v>
      </c>
      <c r="C187" s="46" t="s">
        <v>349</v>
      </c>
      <c r="D187" s="207" t="s">
        <v>350</v>
      </c>
      <c r="E187" s="90" t="s">
        <v>351</v>
      </c>
      <c r="F187" s="90" t="s">
        <v>351</v>
      </c>
      <c r="G187" s="90" t="s">
        <v>351</v>
      </c>
      <c r="H187" s="90" t="s">
        <v>351</v>
      </c>
      <c r="I187" s="90" t="s">
        <v>351</v>
      </c>
      <c r="J187" s="45" t="s">
        <v>339</v>
      </c>
      <c r="K187" s="46" t="s">
        <v>352</v>
      </c>
      <c r="L187" s="45" t="s">
        <v>3</v>
      </c>
    </row>
    <row r="188" spans="1:12" s="32" customFormat="1" ht="26.1" customHeight="1">
      <c r="A188" s="49"/>
      <c r="B188" s="62"/>
      <c r="C188" s="33"/>
      <c r="D188" s="49"/>
      <c r="E188" s="103"/>
      <c r="F188" s="103"/>
      <c r="G188" s="103"/>
      <c r="H188" s="103"/>
      <c r="I188" s="103"/>
      <c r="J188" s="49"/>
      <c r="K188" s="33"/>
      <c r="L188" s="49"/>
    </row>
    <row r="189" spans="1:12" s="52" customFormat="1" ht="21" customHeight="1">
      <c r="A189" s="32" t="s">
        <v>353</v>
      </c>
      <c r="B189" s="57"/>
      <c r="D189" s="58"/>
      <c r="J189" s="58"/>
    </row>
    <row r="190" spans="1:12" s="52" customFormat="1" ht="21" customHeight="1">
      <c r="A190" s="32" t="s">
        <v>354</v>
      </c>
      <c r="B190" s="59"/>
      <c r="C190" s="56"/>
      <c r="D190" s="60"/>
      <c r="E190" s="56"/>
      <c r="F190" s="56"/>
      <c r="G190" s="56"/>
      <c r="H190" s="56"/>
      <c r="I190" s="56"/>
      <c r="J190" s="60"/>
      <c r="K190" s="56"/>
      <c r="L190" s="56"/>
    </row>
    <row r="191" spans="1:12" s="52" customFormat="1" ht="21" customHeight="1">
      <c r="A191" s="32"/>
      <c r="B191" s="242" t="s">
        <v>355</v>
      </c>
      <c r="C191" s="242"/>
      <c r="D191" s="242"/>
      <c r="E191" s="242"/>
      <c r="F191" s="242"/>
      <c r="G191" s="242"/>
      <c r="H191" s="242"/>
      <c r="I191" s="242"/>
      <c r="J191" s="242"/>
      <c r="K191" s="56"/>
      <c r="L191" s="56"/>
    </row>
    <row r="192" spans="1:12" ht="24.75" customHeight="1">
      <c r="A192" s="32"/>
      <c r="B192" s="242" t="s">
        <v>356</v>
      </c>
      <c r="C192" s="242"/>
      <c r="D192" s="242"/>
      <c r="E192" s="56"/>
      <c r="F192" s="56"/>
      <c r="G192" s="56"/>
      <c r="H192" s="56"/>
      <c r="I192" s="56"/>
      <c r="J192" s="60"/>
      <c r="K192" s="56"/>
      <c r="L192" s="56"/>
    </row>
    <row r="193" spans="1:12" s="31" customFormat="1" ht="17.25" customHeight="1">
      <c r="A193" s="36"/>
      <c r="B193" s="62"/>
      <c r="C193" s="33"/>
      <c r="D193" s="49"/>
      <c r="E193" s="33"/>
      <c r="F193" s="33"/>
      <c r="G193" s="33"/>
      <c r="H193" s="33"/>
      <c r="I193" s="33"/>
      <c r="J193" s="49"/>
      <c r="K193" s="33"/>
      <c r="L193" s="33"/>
    </row>
    <row r="194" spans="1:12" s="31" customFormat="1" ht="17.25" customHeight="1">
      <c r="A194" s="38"/>
      <c r="B194" s="63"/>
      <c r="C194" s="38"/>
      <c r="D194" s="38" t="s">
        <v>70</v>
      </c>
      <c r="E194" s="239" t="s">
        <v>71</v>
      </c>
      <c r="F194" s="240"/>
      <c r="G194" s="240"/>
      <c r="H194" s="240"/>
      <c r="I194" s="241"/>
      <c r="J194" s="38" t="s">
        <v>72</v>
      </c>
      <c r="K194" s="38" t="s">
        <v>73</v>
      </c>
      <c r="L194" s="38" t="s">
        <v>74</v>
      </c>
    </row>
    <row r="195" spans="1:12" s="32" customFormat="1" ht="17.25" customHeight="1">
      <c r="A195" s="39" t="s">
        <v>0</v>
      </c>
      <c r="B195" s="64" t="s">
        <v>20</v>
      </c>
      <c r="C195" s="39" t="s">
        <v>75</v>
      </c>
      <c r="D195" s="40" t="s">
        <v>76</v>
      </c>
      <c r="E195" s="38">
        <v>2566</v>
      </c>
      <c r="F195" s="38">
        <v>2567</v>
      </c>
      <c r="G195" s="38">
        <v>2568</v>
      </c>
      <c r="H195" s="38">
        <v>2569</v>
      </c>
      <c r="I195" s="38">
        <v>2570</v>
      </c>
      <c r="J195" s="88" t="s">
        <v>77</v>
      </c>
      <c r="K195" s="39" t="s">
        <v>78</v>
      </c>
      <c r="L195" s="39" t="s">
        <v>79</v>
      </c>
    </row>
    <row r="196" spans="1:12" s="32" customFormat="1">
      <c r="A196" s="41"/>
      <c r="B196" s="65"/>
      <c r="C196" s="41"/>
      <c r="D196" s="43"/>
      <c r="E196" s="44" t="s">
        <v>21</v>
      </c>
      <c r="F196" s="44" t="s">
        <v>21</v>
      </c>
      <c r="G196" s="44" t="s">
        <v>21</v>
      </c>
      <c r="H196" s="44" t="s">
        <v>21</v>
      </c>
      <c r="I196" s="44" t="s">
        <v>21</v>
      </c>
      <c r="J196" s="89"/>
      <c r="K196" s="41"/>
      <c r="L196" s="41"/>
    </row>
    <row r="197" spans="1:12" s="32" customFormat="1" ht="101.1" customHeight="1">
      <c r="A197" s="45">
        <v>1</v>
      </c>
      <c r="B197" s="66" t="s">
        <v>357</v>
      </c>
      <c r="C197" s="46" t="s">
        <v>358</v>
      </c>
      <c r="D197" s="207" t="s">
        <v>359</v>
      </c>
      <c r="E197" s="90" t="s">
        <v>113</v>
      </c>
      <c r="F197" s="90" t="s">
        <v>113</v>
      </c>
      <c r="G197" s="90" t="s">
        <v>113</v>
      </c>
      <c r="H197" s="90" t="s">
        <v>113</v>
      </c>
      <c r="I197" s="90" t="s">
        <v>113</v>
      </c>
      <c r="J197" s="45" t="s">
        <v>248</v>
      </c>
      <c r="K197" s="46" t="s">
        <v>360</v>
      </c>
      <c r="L197" s="45" t="s">
        <v>3</v>
      </c>
    </row>
    <row r="198" spans="1:12" s="32" customFormat="1" ht="98.25" customHeight="1">
      <c r="A198" s="45">
        <v>2</v>
      </c>
      <c r="B198" s="66" t="s">
        <v>361</v>
      </c>
      <c r="C198" s="46" t="s">
        <v>362</v>
      </c>
      <c r="D198" s="207" t="s">
        <v>363</v>
      </c>
      <c r="E198" s="90" t="s">
        <v>113</v>
      </c>
      <c r="F198" s="90" t="s">
        <v>113</v>
      </c>
      <c r="G198" s="90" t="s">
        <v>113</v>
      </c>
      <c r="H198" s="90" t="s">
        <v>113</v>
      </c>
      <c r="I198" s="90" t="s">
        <v>113</v>
      </c>
      <c r="J198" s="45" t="s">
        <v>248</v>
      </c>
      <c r="K198" s="46" t="s">
        <v>364</v>
      </c>
      <c r="L198" s="45" t="s">
        <v>3</v>
      </c>
    </row>
    <row r="199" spans="1:12" s="32" customFormat="1" ht="67.5" customHeight="1">
      <c r="A199" s="45">
        <v>3</v>
      </c>
      <c r="B199" s="66" t="s">
        <v>365</v>
      </c>
      <c r="C199" s="46" t="s">
        <v>366</v>
      </c>
      <c r="D199" s="207" t="s">
        <v>367</v>
      </c>
      <c r="E199" s="90" t="s">
        <v>368</v>
      </c>
      <c r="F199" s="90" t="s">
        <v>368</v>
      </c>
      <c r="G199" s="90" t="s">
        <v>368</v>
      </c>
      <c r="H199" s="90" t="s">
        <v>368</v>
      </c>
      <c r="I199" s="90" t="s">
        <v>368</v>
      </c>
      <c r="J199" s="45" t="s">
        <v>339</v>
      </c>
      <c r="K199" s="46" t="s">
        <v>369</v>
      </c>
      <c r="L199" s="45" t="s">
        <v>3</v>
      </c>
    </row>
    <row r="200" spans="1:12" s="32" customFormat="1">
      <c r="A200" s="155"/>
      <c r="B200" s="156"/>
      <c r="C200" s="157"/>
      <c r="D200" s="112"/>
      <c r="E200" s="158"/>
      <c r="F200" s="158"/>
      <c r="G200" s="158"/>
      <c r="H200" s="158"/>
      <c r="I200" s="158"/>
      <c r="J200" s="112"/>
      <c r="K200" s="157"/>
      <c r="L200" s="112"/>
    </row>
    <row r="201" spans="1:12" customFormat="1" ht="14.25"/>
    <row r="202" spans="1:12" customFormat="1" ht="14.25"/>
    <row r="203" spans="1:12" customFormat="1" ht="23.25" customHeight="1"/>
    <row r="204" spans="1:12" customFormat="1" ht="18.75" customHeight="1">
      <c r="A204" s="76"/>
      <c r="B204" s="136"/>
      <c r="C204" s="141"/>
      <c r="D204" s="76"/>
      <c r="E204" s="131"/>
      <c r="F204" s="131"/>
      <c r="G204" s="131"/>
      <c r="H204" s="131"/>
      <c r="I204" s="131"/>
      <c r="J204" s="76"/>
      <c r="K204" s="141"/>
      <c r="L204" s="76"/>
    </row>
    <row r="205" spans="1:12" customFormat="1" ht="18.75" customHeight="1">
      <c r="A205" s="76"/>
      <c r="B205" s="136"/>
      <c r="C205" s="141"/>
      <c r="D205" s="76"/>
      <c r="E205" s="131"/>
      <c r="F205" s="131"/>
      <c r="G205" s="131"/>
      <c r="H205" s="131"/>
      <c r="I205" s="131"/>
      <c r="J205" s="76"/>
      <c r="K205" s="141"/>
      <c r="L205" s="76"/>
    </row>
    <row r="206" spans="1:12" s="52" customFormat="1" ht="21" customHeight="1">
      <c r="A206" s="32" t="s">
        <v>370</v>
      </c>
      <c r="B206" s="57"/>
      <c r="D206" s="58"/>
      <c r="J206" s="58"/>
    </row>
    <row r="207" spans="1:12" s="52" customFormat="1" ht="21" customHeight="1">
      <c r="A207" s="32" t="s">
        <v>371</v>
      </c>
      <c r="B207" s="59"/>
      <c r="C207" s="56"/>
      <c r="D207" s="60"/>
      <c r="E207" s="56"/>
      <c r="F207" s="56"/>
      <c r="G207" s="56"/>
      <c r="H207" s="56"/>
      <c r="I207" s="56"/>
      <c r="J207" s="60"/>
      <c r="K207" s="56"/>
      <c r="L207" s="56"/>
    </row>
    <row r="208" spans="1:12" s="52" customFormat="1" ht="21" customHeight="1">
      <c r="A208" s="32"/>
      <c r="B208" s="242" t="s">
        <v>372</v>
      </c>
      <c r="C208" s="242"/>
      <c r="D208" s="242"/>
      <c r="E208" s="242"/>
      <c r="F208" s="242"/>
      <c r="G208" s="242"/>
      <c r="H208" s="242"/>
      <c r="I208" s="242"/>
      <c r="J208" s="242"/>
      <c r="K208" s="56"/>
      <c r="L208" s="56"/>
    </row>
    <row r="209" spans="1:12" customFormat="1" ht="24.75" customHeight="1">
      <c r="A209" s="32"/>
      <c r="B209" s="242" t="s">
        <v>373</v>
      </c>
      <c r="C209" s="242"/>
      <c r="D209" s="242"/>
      <c r="E209" s="56"/>
      <c r="F209" s="56"/>
      <c r="G209" s="56"/>
      <c r="H209" s="56"/>
      <c r="I209" s="56"/>
      <c r="J209" s="60"/>
      <c r="K209" s="56"/>
      <c r="L209" s="56"/>
    </row>
    <row r="210" spans="1:12" s="31" customFormat="1" ht="17.25" customHeight="1">
      <c r="A210" s="36"/>
      <c r="B210" s="62"/>
      <c r="C210" s="33"/>
      <c r="D210" s="49"/>
      <c r="E210" s="33"/>
      <c r="F210" s="33"/>
      <c r="G210" s="33"/>
      <c r="H210" s="33"/>
      <c r="I210" s="33"/>
      <c r="J210" s="49"/>
      <c r="K210" s="33"/>
      <c r="L210" s="33"/>
    </row>
    <row r="211" spans="1:12" s="31" customFormat="1" ht="17.25" customHeight="1">
      <c r="A211" s="38"/>
      <c r="B211" s="63"/>
      <c r="C211" s="38"/>
      <c r="D211" s="38" t="s">
        <v>70</v>
      </c>
      <c r="E211" s="239" t="s">
        <v>71</v>
      </c>
      <c r="F211" s="240"/>
      <c r="G211" s="240"/>
      <c r="H211" s="240"/>
      <c r="I211" s="241"/>
      <c r="J211" s="38" t="s">
        <v>72</v>
      </c>
      <c r="K211" s="38" t="s">
        <v>73</v>
      </c>
      <c r="L211" s="38" t="s">
        <v>74</v>
      </c>
    </row>
    <row r="212" spans="1:12" s="31" customFormat="1" ht="17.25" customHeight="1">
      <c r="A212" s="39" t="s">
        <v>0</v>
      </c>
      <c r="B212" s="64" t="s">
        <v>20</v>
      </c>
      <c r="C212" s="39" t="s">
        <v>75</v>
      </c>
      <c r="D212" s="40" t="s">
        <v>76</v>
      </c>
      <c r="E212" s="38">
        <v>2566</v>
      </c>
      <c r="F212" s="38">
        <v>2567</v>
      </c>
      <c r="G212" s="38">
        <v>2568</v>
      </c>
      <c r="H212" s="38">
        <v>2569</v>
      </c>
      <c r="I212" s="38">
        <v>2570</v>
      </c>
      <c r="J212" s="88" t="s">
        <v>77</v>
      </c>
      <c r="K212" s="39" t="s">
        <v>78</v>
      </c>
      <c r="L212" s="39" t="s">
        <v>79</v>
      </c>
    </row>
    <row r="213" spans="1:12" s="32" customFormat="1" ht="17.25" customHeight="1">
      <c r="A213" s="41"/>
      <c r="B213" s="65"/>
      <c r="C213" s="41"/>
      <c r="D213" s="43"/>
      <c r="E213" s="44" t="s">
        <v>21</v>
      </c>
      <c r="F213" s="44" t="s">
        <v>21</v>
      </c>
      <c r="G213" s="44" t="s">
        <v>21</v>
      </c>
      <c r="H213" s="44" t="s">
        <v>21</v>
      </c>
      <c r="I213" s="44" t="s">
        <v>21</v>
      </c>
      <c r="J213" s="89"/>
      <c r="K213" s="41"/>
      <c r="L213" s="41"/>
    </row>
    <row r="214" spans="1:12" ht="81" customHeight="1">
      <c r="A214" s="70">
        <v>1</v>
      </c>
      <c r="B214" s="130" t="s">
        <v>374</v>
      </c>
      <c r="C214" s="121" t="s">
        <v>375</v>
      </c>
      <c r="D214" s="204" t="s">
        <v>376</v>
      </c>
      <c r="E214" s="134" t="s">
        <v>167</v>
      </c>
      <c r="F214" s="134" t="s">
        <v>167</v>
      </c>
      <c r="G214" s="134" t="s">
        <v>167</v>
      </c>
      <c r="H214" s="134" t="s">
        <v>167</v>
      </c>
      <c r="I214" s="134" t="s">
        <v>167</v>
      </c>
      <c r="J214" s="70" t="s">
        <v>377</v>
      </c>
      <c r="K214" s="121" t="s">
        <v>378</v>
      </c>
      <c r="L214" s="70" t="s">
        <v>3</v>
      </c>
    </row>
    <row r="215" spans="1:12" ht="86.1" customHeight="1">
      <c r="A215" s="70">
        <v>2</v>
      </c>
      <c r="B215" s="130" t="s">
        <v>379</v>
      </c>
      <c r="C215" s="121" t="s">
        <v>380</v>
      </c>
      <c r="D215" s="204" t="s">
        <v>94</v>
      </c>
      <c r="E215" s="134" t="s">
        <v>157</v>
      </c>
      <c r="F215" s="134" t="s">
        <v>157</v>
      </c>
      <c r="G215" s="134" t="s">
        <v>157</v>
      </c>
      <c r="H215" s="134" t="s">
        <v>157</v>
      </c>
      <c r="I215" s="134" t="s">
        <v>157</v>
      </c>
      <c r="J215" s="70" t="s">
        <v>381</v>
      </c>
      <c r="K215" s="121" t="s">
        <v>382</v>
      </c>
      <c r="L215" s="70" t="s">
        <v>3</v>
      </c>
    </row>
    <row r="216" spans="1:12" ht="72" customHeight="1">
      <c r="A216" s="70">
        <v>3</v>
      </c>
      <c r="B216" s="130" t="s">
        <v>383</v>
      </c>
      <c r="C216" s="121" t="s">
        <v>384</v>
      </c>
      <c r="D216" s="70" t="s">
        <v>385</v>
      </c>
      <c r="E216" s="133" t="s">
        <v>274</v>
      </c>
      <c r="F216" s="133" t="s">
        <v>274</v>
      </c>
      <c r="G216" s="133" t="s">
        <v>274</v>
      </c>
      <c r="H216" s="133" t="s">
        <v>274</v>
      </c>
      <c r="I216" s="133" t="s">
        <v>274</v>
      </c>
      <c r="J216" s="70" t="s">
        <v>386</v>
      </c>
      <c r="K216" s="121" t="s">
        <v>387</v>
      </c>
      <c r="L216" s="70" t="s">
        <v>3</v>
      </c>
    </row>
    <row r="217" spans="1:12" ht="60.95" customHeight="1">
      <c r="A217" s="70">
        <v>4</v>
      </c>
      <c r="B217" s="130" t="s">
        <v>388</v>
      </c>
      <c r="C217" s="121" t="s">
        <v>389</v>
      </c>
      <c r="D217" s="70" t="s">
        <v>385</v>
      </c>
      <c r="E217" s="133" t="s">
        <v>274</v>
      </c>
      <c r="F217" s="133" t="s">
        <v>274</v>
      </c>
      <c r="G217" s="133" t="s">
        <v>274</v>
      </c>
      <c r="H217" s="133" t="s">
        <v>274</v>
      </c>
      <c r="I217" s="133" t="s">
        <v>274</v>
      </c>
      <c r="J217" s="70" t="s">
        <v>386</v>
      </c>
      <c r="K217" s="121" t="s">
        <v>390</v>
      </c>
      <c r="L217" s="70" t="s">
        <v>3</v>
      </c>
    </row>
    <row r="218" spans="1:12" ht="63.95" customHeight="1">
      <c r="A218" s="70">
        <v>5</v>
      </c>
      <c r="B218" s="130" t="s">
        <v>391</v>
      </c>
      <c r="C218" s="121" t="s">
        <v>392</v>
      </c>
      <c r="D218" s="70" t="s">
        <v>385</v>
      </c>
      <c r="E218" s="133" t="s">
        <v>274</v>
      </c>
      <c r="F218" s="133" t="s">
        <v>274</v>
      </c>
      <c r="G218" s="133" t="s">
        <v>274</v>
      </c>
      <c r="H218" s="133" t="s">
        <v>274</v>
      </c>
      <c r="I218" s="133" t="s">
        <v>274</v>
      </c>
      <c r="J218" s="70" t="s">
        <v>90</v>
      </c>
      <c r="K218" s="121" t="s">
        <v>393</v>
      </c>
      <c r="L218" s="70" t="s">
        <v>3</v>
      </c>
    </row>
    <row r="219" spans="1:12" customFormat="1" ht="20.25" customHeight="1">
      <c r="A219" s="76"/>
      <c r="B219" s="136"/>
      <c r="C219" s="141"/>
      <c r="D219" s="76"/>
      <c r="E219" s="131"/>
      <c r="F219" s="131"/>
      <c r="G219" s="131"/>
      <c r="H219" s="131"/>
      <c r="I219" s="131"/>
      <c r="J219" s="76"/>
      <c r="K219" s="141"/>
      <c r="L219" s="76"/>
    </row>
    <row r="220" spans="1:12" customFormat="1" ht="20.25" customHeight="1">
      <c r="A220" s="76"/>
      <c r="B220" s="136"/>
      <c r="C220" s="141"/>
      <c r="D220" s="76"/>
      <c r="E220" s="131"/>
      <c r="F220" s="131"/>
      <c r="G220" s="131"/>
      <c r="H220" s="131"/>
      <c r="I220" s="131"/>
      <c r="J220" s="76"/>
      <c r="K220" s="141"/>
      <c r="L220" s="76"/>
    </row>
    <row r="221" spans="1:12" customFormat="1" ht="20.25" customHeight="1">
      <c r="A221" s="76"/>
      <c r="B221" s="136"/>
      <c r="C221" s="141"/>
      <c r="D221" s="76"/>
      <c r="E221" s="131"/>
      <c r="F221" s="131"/>
      <c r="G221" s="131"/>
      <c r="H221" s="131"/>
      <c r="I221" s="131"/>
      <c r="J221" s="76"/>
      <c r="K221" s="141"/>
      <c r="L221" s="76"/>
    </row>
    <row r="222" spans="1:12" s="52" customFormat="1" ht="23.25" customHeight="1">
      <c r="A222" s="32"/>
      <c r="B222" s="242" t="s">
        <v>394</v>
      </c>
      <c r="C222" s="242"/>
      <c r="D222" s="242"/>
      <c r="E222" s="56"/>
      <c r="F222" s="56"/>
      <c r="G222" s="56"/>
      <c r="H222" s="56"/>
      <c r="I222" s="56"/>
      <c r="J222" s="60"/>
      <c r="K222" s="56"/>
      <c r="L222" s="56"/>
    </row>
    <row r="223" spans="1:12" ht="9.75" customHeight="1">
      <c r="A223" s="36"/>
    </row>
    <row r="224" spans="1:12" s="31" customFormat="1" ht="17.25" customHeight="1">
      <c r="A224" s="38"/>
      <c r="B224" s="63"/>
      <c r="C224" s="38"/>
      <c r="D224" s="38" t="s">
        <v>70</v>
      </c>
      <c r="E224" s="239" t="s">
        <v>71</v>
      </c>
      <c r="F224" s="240"/>
      <c r="G224" s="240"/>
      <c r="H224" s="240"/>
      <c r="I224" s="241"/>
      <c r="J224" s="38" t="s">
        <v>72</v>
      </c>
      <c r="K224" s="38" t="s">
        <v>73</v>
      </c>
      <c r="L224" s="38" t="s">
        <v>74</v>
      </c>
    </row>
    <row r="225" spans="1:12" s="31" customFormat="1" ht="17.25" customHeight="1">
      <c r="A225" s="39" t="s">
        <v>0</v>
      </c>
      <c r="B225" s="64" t="s">
        <v>20</v>
      </c>
      <c r="C225" s="39" t="s">
        <v>75</v>
      </c>
      <c r="D225" s="40" t="s">
        <v>76</v>
      </c>
      <c r="E225" s="38">
        <v>2566</v>
      </c>
      <c r="F225" s="38">
        <v>2567</v>
      </c>
      <c r="G225" s="38">
        <v>2568</v>
      </c>
      <c r="H225" s="38">
        <v>2569</v>
      </c>
      <c r="I225" s="38">
        <v>2570</v>
      </c>
      <c r="J225" s="88" t="s">
        <v>77</v>
      </c>
      <c r="K225" s="39" t="s">
        <v>78</v>
      </c>
      <c r="L225" s="39" t="s">
        <v>79</v>
      </c>
    </row>
    <row r="226" spans="1:12" s="32" customFormat="1" ht="17.25" customHeight="1">
      <c r="A226" s="41"/>
      <c r="B226" s="65"/>
      <c r="C226" s="41"/>
      <c r="D226" s="43"/>
      <c r="E226" s="44" t="s">
        <v>21</v>
      </c>
      <c r="F226" s="44" t="s">
        <v>21</v>
      </c>
      <c r="G226" s="44" t="s">
        <v>21</v>
      </c>
      <c r="H226" s="44" t="s">
        <v>21</v>
      </c>
      <c r="I226" s="44" t="s">
        <v>21</v>
      </c>
      <c r="J226" s="89"/>
      <c r="K226" s="41"/>
      <c r="L226" s="41"/>
    </row>
    <row r="227" spans="1:12" ht="81" customHeight="1">
      <c r="A227" s="70">
        <v>6</v>
      </c>
      <c r="B227" s="130" t="s">
        <v>395</v>
      </c>
      <c r="C227" s="121" t="s">
        <v>396</v>
      </c>
      <c r="D227" s="70" t="s">
        <v>385</v>
      </c>
      <c r="E227" s="133" t="s">
        <v>274</v>
      </c>
      <c r="F227" s="133" t="s">
        <v>274</v>
      </c>
      <c r="G227" s="133" t="s">
        <v>274</v>
      </c>
      <c r="H227" s="133" t="s">
        <v>274</v>
      </c>
      <c r="I227" s="133" t="s">
        <v>274</v>
      </c>
      <c r="J227" s="70" t="s">
        <v>84</v>
      </c>
      <c r="K227" s="121" t="s">
        <v>397</v>
      </c>
      <c r="L227" s="70" t="s">
        <v>3</v>
      </c>
    </row>
    <row r="228" spans="1:12" ht="96" customHeight="1">
      <c r="A228" s="70">
        <v>7</v>
      </c>
      <c r="B228" s="130" t="s">
        <v>818</v>
      </c>
      <c r="C228" s="121" t="s">
        <v>398</v>
      </c>
      <c r="D228" s="70" t="s">
        <v>385</v>
      </c>
      <c r="E228" s="133" t="s">
        <v>274</v>
      </c>
      <c r="F228" s="133" t="s">
        <v>274</v>
      </c>
      <c r="G228" s="133" t="s">
        <v>274</v>
      </c>
      <c r="H228" s="133" t="s">
        <v>274</v>
      </c>
      <c r="I228" s="133" t="s">
        <v>274</v>
      </c>
      <c r="J228" s="70" t="s">
        <v>84</v>
      </c>
      <c r="K228" s="121" t="s">
        <v>399</v>
      </c>
      <c r="L228" s="70" t="s">
        <v>3</v>
      </c>
    </row>
    <row r="229" spans="1:12" ht="18" customHeight="1">
      <c r="A229" s="76"/>
      <c r="B229" s="136"/>
      <c r="C229" s="141"/>
      <c r="D229" s="76"/>
      <c r="E229" s="131"/>
      <c r="F229" s="131"/>
      <c r="G229" s="131"/>
      <c r="H229" s="131"/>
      <c r="I229" s="131"/>
      <c r="J229" s="76"/>
      <c r="K229" s="141"/>
      <c r="L229" s="76"/>
    </row>
    <row r="230" spans="1:12" s="52" customFormat="1" ht="21" customHeight="1">
      <c r="A230" s="32"/>
      <c r="B230" s="242" t="s">
        <v>400</v>
      </c>
      <c r="C230" s="242"/>
      <c r="D230" s="242"/>
      <c r="E230" s="159"/>
      <c r="F230" s="160"/>
      <c r="G230" s="56"/>
      <c r="H230" s="56"/>
      <c r="I230" s="56"/>
      <c r="J230" s="60"/>
      <c r="K230" s="56"/>
      <c r="L230" s="56"/>
    </row>
    <row r="231" spans="1:12" s="31" customFormat="1" ht="17.25" customHeight="1">
      <c r="A231" s="38"/>
      <c r="B231" s="63"/>
      <c r="C231" s="38"/>
      <c r="D231" s="38" t="s">
        <v>70</v>
      </c>
      <c r="E231" s="239" t="s">
        <v>71</v>
      </c>
      <c r="F231" s="240"/>
      <c r="G231" s="240"/>
      <c r="H231" s="240"/>
      <c r="I231" s="241"/>
      <c r="J231" s="38" t="s">
        <v>72</v>
      </c>
      <c r="K231" s="38" t="s">
        <v>73</v>
      </c>
      <c r="L231" s="38" t="s">
        <v>74</v>
      </c>
    </row>
    <row r="232" spans="1:12" s="31" customFormat="1" ht="17.25" customHeight="1">
      <c r="A232" s="39" t="s">
        <v>0</v>
      </c>
      <c r="B232" s="64" t="s">
        <v>20</v>
      </c>
      <c r="C232" s="39" t="s">
        <v>75</v>
      </c>
      <c r="D232" s="40" t="s">
        <v>76</v>
      </c>
      <c r="E232" s="38">
        <v>2566</v>
      </c>
      <c r="F232" s="38">
        <v>2567</v>
      </c>
      <c r="G232" s="38">
        <v>2568</v>
      </c>
      <c r="H232" s="38">
        <v>2569</v>
      </c>
      <c r="I232" s="38">
        <v>2570</v>
      </c>
      <c r="J232" s="88" t="s">
        <v>77</v>
      </c>
      <c r="K232" s="39" t="s">
        <v>78</v>
      </c>
      <c r="L232" s="39" t="s">
        <v>79</v>
      </c>
    </row>
    <row r="233" spans="1:12" s="32" customFormat="1" ht="17.25" customHeight="1">
      <c r="A233" s="41"/>
      <c r="B233" s="65"/>
      <c r="C233" s="41"/>
      <c r="D233" s="43"/>
      <c r="E233" s="44" t="s">
        <v>21</v>
      </c>
      <c r="F233" s="44" t="s">
        <v>21</v>
      </c>
      <c r="G233" s="44" t="s">
        <v>21</v>
      </c>
      <c r="H233" s="44" t="s">
        <v>21</v>
      </c>
      <c r="I233" s="44" t="s">
        <v>21</v>
      </c>
      <c r="J233" s="89"/>
      <c r="K233" s="41"/>
      <c r="L233" s="41"/>
    </row>
    <row r="234" spans="1:12" ht="60.95" customHeight="1">
      <c r="A234" s="70">
        <v>1</v>
      </c>
      <c r="B234" s="130" t="s">
        <v>401</v>
      </c>
      <c r="C234" s="121" t="s">
        <v>402</v>
      </c>
      <c r="D234" s="204" t="s">
        <v>123</v>
      </c>
      <c r="E234" s="134" t="s">
        <v>108</v>
      </c>
      <c r="F234" s="134" t="s">
        <v>108</v>
      </c>
      <c r="G234" s="134" t="s">
        <v>108</v>
      </c>
      <c r="H234" s="134" t="s">
        <v>108</v>
      </c>
      <c r="I234" s="134" t="s">
        <v>108</v>
      </c>
      <c r="J234" s="70" t="s">
        <v>403</v>
      </c>
      <c r="K234" s="121" t="s">
        <v>404</v>
      </c>
      <c r="L234" s="70" t="s">
        <v>7</v>
      </c>
    </row>
    <row r="235" spans="1:12" customFormat="1" ht="66" customHeight="1">
      <c r="A235" s="70">
        <v>2</v>
      </c>
      <c r="B235" s="130" t="s">
        <v>405</v>
      </c>
      <c r="C235" s="121" t="s">
        <v>406</v>
      </c>
      <c r="D235" s="70" t="s">
        <v>94</v>
      </c>
      <c r="E235" s="134" t="s">
        <v>274</v>
      </c>
      <c r="F235" s="134" t="s">
        <v>274</v>
      </c>
      <c r="G235" s="134" t="s">
        <v>274</v>
      </c>
      <c r="H235" s="134" t="s">
        <v>274</v>
      </c>
      <c r="I235" s="134" t="s">
        <v>274</v>
      </c>
      <c r="J235" s="70" t="s">
        <v>407</v>
      </c>
      <c r="K235" s="121" t="s">
        <v>408</v>
      </c>
      <c r="L235" s="70" t="s">
        <v>7</v>
      </c>
    </row>
    <row r="236" spans="1:12" customFormat="1" ht="21" customHeight="1">
      <c r="A236" s="76"/>
      <c r="B236" s="136"/>
      <c r="C236" s="141"/>
      <c r="D236" s="76"/>
      <c r="E236" s="131"/>
      <c r="F236" s="131"/>
      <c r="G236" s="131"/>
      <c r="H236" s="131"/>
      <c r="I236" s="131"/>
      <c r="J236" s="76"/>
      <c r="K236" s="141"/>
      <c r="L236" s="76"/>
    </row>
    <row r="237" spans="1:12" customFormat="1" ht="21" customHeight="1">
      <c r="A237" s="76"/>
      <c r="B237" s="136"/>
      <c r="C237" s="141"/>
      <c r="D237" s="76"/>
      <c r="E237" s="131"/>
      <c r="F237" s="131"/>
      <c r="G237" s="131"/>
      <c r="H237" s="131"/>
      <c r="I237" s="131"/>
      <c r="J237" s="76"/>
      <c r="K237" s="141"/>
      <c r="L237" s="76"/>
    </row>
    <row r="238" spans="1:12" s="52" customFormat="1" ht="21" customHeight="1">
      <c r="A238" s="32" t="s">
        <v>66</v>
      </c>
      <c r="B238" s="57"/>
      <c r="D238" s="58"/>
      <c r="J238" s="58"/>
    </row>
    <row r="239" spans="1:12" s="52" customFormat="1" ht="21" customHeight="1">
      <c r="A239" s="32" t="s">
        <v>409</v>
      </c>
      <c r="B239" s="59"/>
      <c r="C239" s="56"/>
      <c r="D239" s="60"/>
      <c r="E239" s="56"/>
      <c r="F239" s="56"/>
      <c r="G239" s="56"/>
      <c r="H239" s="56"/>
      <c r="I239" s="56"/>
      <c r="J239" s="60"/>
      <c r="K239" s="56"/>
      <c r="L239" s="56"/>
    </row>
    <row r="240" spans="1:12" s="52" customFormat="1" ht="21" customHeight="1">
      <c r="A240" s="32"/>
      <c r="B240" s="242" t="s">
        <v>410</v>
      </c>
      <c r="C240" s="242"/>
      <c r="D240" s="242"/>
      <c r="E240" s="242"/>
      <c r="F240" s="242"/>
      <c r="G240" s="242"/>
      <c r="H240" s="242"/>
      <c r="I240" s="242"/>
      <c r="J240" s="242"/>
      <c r="K240" s="56"/>
      <c r="L240" s="56"/>
    </row>
    <row r="241" spans="1:12" s="52" customFormat="1" ht="21" customHeight="1">
      <c r="A241" s="32"/>
      <c r="B241" s="242" t="s">
        <v>411</v>
      </c>
      <c r="C241" s="242"/>
      <c r="D241" s="242"/>
      <c r="E241" s="56"/>
      <c r="F241" s="56"/>
      <c r="G241" s="56"/>
      <c r="H241" s="56"/>
      <c r="I241" s="56"/>
      <c r="J241" s="60"/>
      <c r="K241" s="56"/>
      <c r="L241" s="56"/>
    </row>
    <row r="242" spans="1:12" ht="9.75" customHeight="1">
      <c r="A242" s="36"/>
    </row>
    <row r="243" spans="1:12" s="31" customFormat="1" ht="17.25" customHeight="1">
      <c r="A243" s="38"/>
      <c r="B243" s="63"/>
      <c r="C243" s="38"/>
      <c r="D243" s="38" t="s">
        <v>70</v>
      </c>
      <c r="E243" s="239" t="s">
        <v>71</v>
      </c>
      <c r="F243" s="240"/>
      <c r="G243" s="240"/>
      <c r="H243" s="240"/>
      <c r="I243" s="241"/>
      <c r="J243" s="38" t="s">
        <v>72</v>
      </c>
      <c r="K243" s="38" t="s">
        <v>73</v>
      </c>
      <c r="L243" s="38" t="s">
        <v>74</v>
      </c>
    </row>
    <row r="244" spans="1:12" s="31" customFormat="1" ht="17.25" customHeight="1">
      <c r="A244" s="39" t="s">
        <v>0</v>
      </c>
      <c r="B244" s="64" t="s">
        <v>20</v>
      </c>
      <c r="C244" s="39" t="s">
        <v>75</v>
      </c>
      <c r="D244" s="40" t="s">
        <v>76</v>
      </c>
      <c r="E244" s="38">
        <v>2566</v>
      </c>
      <c r="F244" s="38">
        <v>2567</v>
      </c>
      <c r="G244" s="38">
        <v>2568</v>
      </c>
      <c r="H244" s="38">
        <v>2569</v>
      </c>
      <c r="I244" s="38">
        <v>2570</v>
      </c>
      <c r="J244" s="88" t="s">
        <v>77</v>
      </c>
      <c r="K244" s="39" t="s">
        <v>78</v>
      </c>
      <c r="L244" s="39" t="s">
        <v>79</v>
      </c>
    </row>
    <row r="245" spans="1:12" s="32" customFormat="1" ht="17.25" customHeight="1">
      <c r="A245" s="41"/>
      <c r="B245" s="65"/>
      <c r="C245" s="41"/>
      <c r="D245" s="43"/>
      <c r="E245" s="44" t="s">
        <v>21</v>
      </c>
      <c r="F245" s="44" t="s">
        <v>21</v>
      </c>
      <c r="G245" s="44" t="s">
        <v>21</v>
      </c>
      <c r="H245" s="44" t="s">
        <v>21</v>
      </c>
      <c r="I245" s="44" t="s">
        <v>21</v>
      </c>
      <c r="J245" s="89"/>
      <c r="K245" s="41"/>
      <c r="L245" s="41"/>
    </row>
    <row r="246" spans="1:12" s="32" customFormat="1" ht="66.95" customHeight="1">
      <c r="A246" s="80">
        <v>1</v>
      </c>
      <c r="B246" s="81" t="s">
        <v>412</v>
      </c>
      <c r="C246" s="46" t="s">
        <v>413</v>
      </c>
      <c r="D246" s="82" t="s">
        <v>414</v>
      </c>
      <c r="E246" s="67" t="s">
        <v>167</v>
      </c>
      <c r="F246" s="208" t="s">
        <v>118</v>
      </c>
      <c r="G246" s="208" t="s">
        <v>118</v>
      </c>
      <c r="H246" s="208" t="s">
        <v>118</v>
      </c>
      <c r="I246" s="208" t="s">
        <v>118</v>
      </c>
      <c r="J246" s="95" t="s">
        <v>415</v>
      </c>
      <c r="K246" s="96" t="s">
        <v>416</v>
      </c>
      <c r="L246" s="80" t="s">
        <v>6</v>
      </c>
    </row>
    <row r="247" spans="1:12" s="32" customFormat="1" ht="66.95" customHeight="1">
      <c r="A247" s="80">
        <v>2</v>
      </c>
      <c r="B247" s="81" t="s">
        <v>417</v>
      </c>
      <c r="C247" s="46" t="s">
        <v>413</v>
      </c>
      <c r="D247" s="82" t="s">
        <v>418</v>
      </c>
      <c r="E247" s="208" t="s">
        <v>118</v>
      </c>
      <c r="F247" s="208" t="s">
        <v>118</v>
      </c>
      <c r="G247" s="208" t="s">
        <v>118</v>
      </c>
      <c r="H247" s="67" t="s">
        <v>187</v>
      </c>
      <c r="I247" s="208" t="s">
        <v>118</v>
      </c>
      <c r="J247" s="95" t="s">
        <v>419</v>
      </c>
      <c r="K247" s="96" t="s">
        <v>416</v>
      </c>
      <c r="L247" s="80" t="s">
        <v>6</v>
      </c>
    </row>
    <row r="248" spans="1:12" s="32" customFormat="1" ht="66.95" customHeight="1">
      <c r="A248" s="80">
        <v>3</v>
      </c>
      <c r="B248" s="81" t="s">
        <v>420</v>
      </c>
      <c r="C248" s="46" t="s">
        <v>413</v>
      </c>
      <c r="D248" s="82" t="s">
        <v>418</v>
      </c>
      <c r="E248" s="208" t="s">
        <v>118</v>
      </c>
      <c r="F248" s="208" t="s">
        <v>118</v>
      </c>
      <c r="G248" s="208" t="s">
        <v>118</v>
      </c>
      <c r="H248" s="208" t="s">
        <v>118</v>
      </c>
      <c r="I248" s="67" t="s">
        <v>421</v>
      </c>
      <c r="J248" s="95" t="s">
        <v>419</v>
      </c>
      <c r="K248" s="96" t="s">
        <v>416</v>
      </c>
      <c r="L248" s="80" t="s">
        <v>6</v>
      </c>
    </row>
    <row r="249" spans="1:12" s="32" customFormat="1" ht="66.95" customHeight="1">
      <c r="A249" s="80">
        <v>4</v>
      </c>
      <c r="B249" s="81" t="s">
        <v>422</v>
      </c>
      <c r="C249" s="46" t="s">
        <v>413</v>
      </c>
      <c r="D249" s="82" t="s">
        <v>423</v>
      </c>
      <c r="E249" s="67" t="s">
        <v>262</v>
      </c>
      <c r="F249" s="208" t="s">
        <v>118</v>
      </c>
      <c r="G249" s="208" t="s">
        <v>118</v>
      </c>
      <c r="H249" s="208" t="s">
        <v>118</v>
      </c>
      <c r="I249" s="208" t="s">
        <v>118</v>
      </c>
      <c r="J249" s="95" t="s">
        <v>415</v>
      </c>
      <c r="K249" s="96" t="s">
        <v>416</v>
      </c>
      <c r="L249" s="80" t="s">
        <v>6</v>
      </c>
    </row>
    <row r="250" spans="1:12" s="32" customFormat="1" ht="66.95" customHeight="1">
      <c r="A250" s="80">
        <v>5</v>
      </c>
      <c r="B250" s="81" t="s">
        <v>424</v>
      </c>
      <c r="C250" s="46" t="s">
        <v>413</v>
      </c>
      <c r="D250" s="82" t="s">
        <v>425</v>
      </c>
      <c r="E250" s="208" t="s">
        <v>118</v>
      </c>
      <c r="F250" s="67" t="s">
        <v>421</v>
      </c>
      <c r="G250" s="208" t="s">
        <v>118</v>
      </c>
      <c r="H250" s="208" t="s">
        <v>118</v>
      </c>
      <c r="I250" s="208" t="s">
        <v>118</v>
      </c>
      <c r="J250" s="95" t="s">
        <v>415</v>
      </c>
      <c r="K250" s="96" t="s">
        <v>416</v>
      </c>
      <c r="L250" s="80" t="s">
        <v>6</v>
      </c>
    </row>
    <row r="251" spans="1:12" s="32" customFormat="1" ht="26.1" customHeight="1">
      <c r="A251" s="112"/>
      <c r="B251" s="156"/>
      <c r="C251" s="157"/>
      <c r="D251" s="112"/>
      <c r="E251" s="158"/>
      <c r="F251" s="158"/>
      <c r="G251" s="158"/>
      <c r="H251" s="158"/>
      <c r="I251" s="158"/>
      <c r="J251" s="112"/>
      <c r="K251" s="157"/>
      <c r="L251" s="112"/>
    </row>
    <row r="252" spans="1:12" s="32" customFormat="1" ht="18.95" customHeight="1">
      <c r="A252" s="49"/>
      <c r="B252" s="62"/>
      <c r="C252" s="33"/>
      <c r="D252" s="49"/>
      <c r="E252" s="103"/>
      <c r="F252" s="103"/>
      <c r="G252" s="103"/>
      <c r="H252" s="103"/>
      <c r="I252" s="103"/>
      <c r="J252" s="49"/>
      <c r="K252" s="33"/>
      <c r="L252" s="49"/>
    </row>
    <row r="253" spans="1:12" s="32" customFormat="1" ht="18.95" customHeight="1">
      <c r="A253" s="49"/>
      <c r="B253" s="62"/>
      <c r="C253" s="33"/>
      <c r="D253" s="49"/>
      <c r="E253" s="103"/>
      <c r="F253" s="103"/>
      <c r="G253" s="103"/>
      <c r="H253" s="103"/>
      <c r="I253" s="103"/>
      <c r="J253" s="49"/>
      <c r="K253" s="33"/>
      <c r="L253" s="49"/>
    </row>
    <row r="254" spans="1:12" s="52" customFormat="1" ht="21" customHeight="1">
      <c r="A254" s="32"/>
      <c r="B254" s="242" t="s">
        <v>426</v>
      </c>
      <c r="C254" s="242"/>
      <c r="D254" s="242"/>
      <c r="E254" s="56"/>
      <c r="F254" s="56"/>
      <c r="G254" s="56"/>
      <c r="H254" s="56"/>
      <c r="I254" s="56"/>
      <c r="J254" s="60"/>
      <c r="K254" s="56"/>
      <c r="L254" s="56"/>
    </row>
    <row r="255" spans="1:12" s="32" customFormat="1" ht="9.75" customHeight="1">
      <c r="A255" s="36"/>
      <c r="B255" s="62"/>
      <c r="C255" s="33"/>
      <c r="D255" s="49"/>
      <c r="E255" s="33"/>
      <c r="F255" s="33"/>
      <c r="G255" s="33"/>
      <c r="H255" s="33"/>
      <c r="I255" s="33"/>
      <c r="J255" s="49"/>
      <c r="K255" s="33"/>
      <c r="L255" s="33"/>
    </row>
    <row r="256" spans="1:12" s="31" customFormat="1" ht="17.25" customHeight="1">
      <c r="A256" s="38"/>
      <c r="B256" s="63"/>
      <c r="C256" s="38"/>
      <c r="D256" s="38" t="s">
        <v>70</v>
      </c>
      <c r="E256" s="239" t="s">
        <v>71</v>
      </c>
      <c r="F256" s="240"/>
      <c r="G256" s="240"/>
      <c r="H256" s="240"/>
      <c r="I256" s="241"/>
      <c r="J256" s="38" t="s">
        <v>72</v>
      </c>
      <c r="K256" s="38" t="s">
        <v>73</v>
      </c>
      <c r="L256" s="38" t="s">
        <v>74</v>
      </c>
    </row>
    <row r="257" spans="1:12" s="31" customFormat="1" ht="17.25" customHeight="1">
      <c r="A257" s="39" t="s">
        <v>0</v>
      </c>
      <c r="B257" s="64" t="s">
        <v>20</v>
      </c>
      <c r="C257" s="39" t="s">
        <v>75</v>
      </c>
      <c r="D257" s="40" t="s">
        <v>76</v>
      </c>
      <c r="E257" s="38">
        <v>2566</v>
      </c>
      <c r="F257" s="38">
        <v>2567</v>
      </c>
      <c r="G257" s="38">
        <v>2568</v>
      </c>
      <c r="H257" s="38">
        <v>2569</v>
      </c>
      <c r="I257" s="38">
        <v>2570</v>
      </c>
      <c r="J257" s="88" t="s">
        <v>77</v>
      </c>
      <c r="K257" s="39" t="s">
        <v>78</v>
      </c>
      <c r="L257" s="39" t="s">
        <v>79</v>
      </c>
    </row>
    <row r="258" spans="1:12" s="32" customFormat="1" ht="17.25" customHeight="1">
      <c r="A258" s="41"/>
      <c r="B258" s="65"/>
      <c r="C258" s="41"/>
      <c r="D258" s="43"/>
      <c r="E258" s="44" t="s">
        <v>21</v>
      </c>
      <c r="F258" s="44" t="s">
        <v>21</v>
      </c>
      <c r="G258" s="44" t="s">
        <v>21</v>
      </c>
      <c r="H258" s="44" t="s">
        <v>21</v>
      </c>
      <c r="I258" s="44" t="s">
        <v>21</v>
      </c>
      <c r="J258" s="89"/>
      <c r="K258" s="41"/>
      <c r="L258" s="41"/>
    </row>
    <row r="259" spans="1:12" s="32" customFormat="1" ht="66.95" customHeight="1">
      <c r="A259" s="80">
        <v>6</v>
      </c>
      <c r="B259" s="81" t="s">
        <v>427</v>
      </c>
      <c r="C259" s="46" t="s">
        <v>413</v>
      </c>
      <c r="D259" s="82" t="s">
        <v>428</v>
      </c>
      <c r="E259" s="208" t="s">
        <v>118</v>
      </c>
      <c r="F259" s="208" t="s">
        <v>118</v>
      </c>
      <c r="G259" s="67" t="s">
        <v>429</v>
      </c>
      <c r="H259" s="208" t="s">
        <v>118</v>
      </c>
      <c r="I259" s="208" t="s">
        <v>118</v>
      </c>
      <c r="J259" s="95" t="s">
        <v>415</v>
      </c>
      <c r="K259" s="96" t="s">
        <v>416</v>
      </c>
      <c r="L259" s="80" t="s">
        <v>6</v>
      </c>
    </row>
    <row r="260" spans="1:12" s="32" customFormat="1" ht="66.95" customHeight="1">
      <c r="A260" s="80">
        <v>7</v>
      </c>
      <c r="B260" s="81" t="s">
        <v>430</v>
      </c>
      <c r="C260" s="46" t="s">
        <v>413</v>
      </c>
      <c r="D260" s="82" t="s">
        <v>428</v>
      </c>
      <c r="E260" s="208" t="s">
        <v>118</v>
      </c>
      <c r="F260" s="208" t="s">
        <v>118</v>
      </c>
      <c r="G260" s="208" t="s">
        <v>118</v>
      </c>
      <c r="H260" s="67" t="s">
        <v>431</v>
      </c>
      <c r="I260" s="208" t="s">
        <v>118</v>
      </c>
      <c r="J260" s="95" t="s">
        <v>415</v>
      </c>
      <c r="K260" s="96" t="s">
        <v>416</v>
      </c>
      <c r="L260" s="80" t="s">
        <v>6</v>
      </c>
    </row>
    <row r="261" spans="1:12" ht="63.75" customHeight="1">
      <c r="A261" s="45">
        <v>8</v>
      </c>
      <c r="B261" s="66" t="s">
        <v>432</v>
      </c>
      <c r="C261" s="46" t="s">
        <v>413</v>
      </c>
      <c r="D261" s="45" t="s">
        <v>433</v>
      </c>
      <c r="E261" s="208" t="s">
        <v>118</v>
      </c>
      <c r="F261" s="208" t="s">
        <v>118</v>
      </c>
      <c r="G261" s="90" t="s">
        <v>434</v>
      </c>
      <c r="H261" s="208" t="s">
        <v>118</v>
      </c>
      <c r="I261" s="208" t="s">
        <v>118</v>
      </c>
      <c r="J261" s="95" t="s">
        <v>415</v>
      </c>
      <c r="K261" s="96" t="s">
        <v>416</v>
      </c>
      <c r="L261" s="80" t="s">
        <v>6</v>
      </c>
    </row>
    <row r="262" spans="1:12" s="32" customFormat="1" ht="65.25" customHeight="1">
      <c r="A262" s="80">
        <v>9</v>
      </c>
      <c r="B262" s="66" t="s">
        <v>435</v>
      </c>
      <c r="C262" s="46" t="s">
        <v>413</v>
      </c>
      <c r="D262" s="45" t="s">
        <v>436</v>
      </c>
      <c r="E262" s="208" t="s">
        <v>118</v>
      </c>
      <c r="F262" s="208" t="s">
        <v>118</v>
      </c>
      <c r="G262" s="67" t="s">
        <v>437</v>
      </c>
      <c r="H262" s="208" t="s">
        <v>118</v>
      </c>
      <c r="I262" s="208" t="s">
        <v>118</v>
      </c>
      <c r="J262" s="95" t="s">
        <v>415</v>
      </c>
      <c r="K262" s="96" t="s">
        <v>416</v>
      </c>
      <c r="L262" s="80" t="s">
        <v>6</v>
      </c>
    </row>
    <row r="263" spans="1:12" s="32" customFormat="1" ht="85.5" customHeight="1">
      <c r="A263" s="45">
        <v>10</v>
      </c>
      <c r="B263" s="66" t="s">
        <v>438</v>
      </c>
      <c r="C263" s="46" t="s">
        <v>413</v>
      </c>
      <c r="D263" s="45" t="s">
        <v>439</v>
      </c>
      <c r="E263" s="208" t="s">
        <v>118</v>
      </c>
      <c r="F263" s="208" t="s">
        <v>118</v>
      </c>
      <c r="G263" s="208" t="s">
        <v>118</v>
      </c>
      <c r="H263" s="67" t="s">
        <v>317</v>
      </c>
      <c r="I263" s="208" t="s">
        <v>118</v>
      </c>
      <c r="J263" s="95" t="s">
        <v>415</v>
      </c>
      <c r="K263" s="96" t="s">
        <v>416</v>
      </c>
      <c r="L263" s="80" t="s">
        <v>6</v>
      </c>
    </row>
    <row r="264" spans="1:12" s="32" customFormat="1" ht="66.95" customHeight="1">
      <c r="A264" s="45">
        <v>11</v>
      </c>
      <c r="B264" s="66" t="s">
        <v>440</v>
      </c>
      <c r="C264" s="46" t="s">
        <v>413</v>
      </c>
      <c r="D264" s="45" t="s">
        <v>441</v>
      </c>
      <c r="E264" s="208" t="s">
        <v>118</v>
      </c>
      <c r="F264" s="208" t="s">
        <v>118</v>
      </c>
      <c r="G264" s="208" t="s">
        <v>118</v>
      </c>
      <c r="H264" s="208" t="s">
        <v>118</v>
      </c>
      <c r="I264" s="67" t="s">
        <v>442</v>
      </c>
      <c r="J264" s="95" t="s">
        <v>415</v>
      </c>
      <c r="K264" s="96" t="s">
        <v>443</v>
      </c>
      <c r="L264" s="80" t="s">
        <v>6</v>
      </c>
    </row>
    <row r="265" spans="1:12" s="32" customFormat="1" ht="27.95" customHeight="1">
      <c r="A265" s="112"/>
      <c r="B265" s="156"/>
      <c r="C265" s="157"/>
      <c r="D265" s="112"/>
      <c r="E265" s="158"/>
      <c r="F265" s="158"/>
      <c r="G265" s="158"/>
      <c r="H265" s="158"/>
      <c r="I265" s="158"/>
      <c r="J265" s="112"/>
      <c r="K265" s="157"/>
      <c r="L265" s="112"/>
    </row>
    <row r="266" spans="1:12" s="32" customFormat="1" ht="27.95" customHeight="1">
      <c r="A266" s="49"/>
      <c r="B266" s="62"/>
      <c r="C266" s="33"/>
      <c r="D266" s="49"/>
      <c r="E266" s="103"/>
      <c r="F266" s="103"/>
      <c r="G266" s="103"/>
      <c r="H266" s="103"/>
      <c r="I266" s="103"/>
      <c r="J266" s="49"/>
      <c r="K266" s="33"/>
      <c r="L266" s="49"/>
    </row>
    <row r="267" spans="1:12" s="52" customFormat="1" ht="21" customHeight="1">
      <c r="A267" s="32"/>
      <c r="B267" s="242" t="s">
        <v>444</v>
      </c>
      <c r="C267" s="242"/>
      <c r="D267" s="242"/>
      <c r="E267" s="56"/>
      <c r="F267" s="56"/>
      <c r="G267" s="56"/>
      <c r="H267" s="56"/>
      <c r="I267" s="56"/>
      <c r="J267" s="60"/>
      <c r="K267" s="56"/>
      <c r="L267" s="56"/>
    </row>
    <row r="268" spans="1:12" s="32" customFormat="1" ht="9.75" customHeight="1">
      <c r="A268" s="36"/>
      <c r="B268" s="62"/>
      <c r="C268" s="33"/>
      <c r="D268" s="49"/>
      <c r="E268" s="33"/>
      <c r="F268" s="33"/>
      <c r="G268" s="33"/>
      <c r="H268" s="33"/>
      <c r="I268" s="33"/>
      <c r="J268" s="49"/>
      <c r="K268" s="33"/>
      <c r="L268" s="33"/>
    </row>
    <row r="269" spans="1:12" s="31" customFormat="1" ht="17.25" customHeight="1">
      <c r="A269" s="38"/>
      <c r="B269" s="63"/>
      <c r="C269" s="38"/>
      <c r="D269" s="38" t="s">
        <v>70</v>
      </c>
      <c r="E269" s="239" t="s">
        <v>71</v>
      </c>
      <c r="F269" s="240"/>
      <c r="G269" s="240"/>
      <c r="H269" s="240"/>
      <c r="I269" s="241"/>
      <c r="J269" s="38" t="s">
        <v>72</v>
      </c>
      <c r="K269" s="38" t="s">
        <v>73</v>
      </c>
      <c r="L269" s="38" t="s">
        <v>74</v>
      </c>
    </row>
    <row r="270" spans="1:12" s="31" customFormat="1" ht="17.25" customHeight="1">
      <c r="A270" s="39" t="s">
        <v>0</v>
      </c>
      <c r="B270" s="64" t="s">
        <v>20</v>
      </c>
      <c r="C270" s="39" t="s">
        <v>75</v>
      </c>
      <c r="D270" s="40" t="s">
        <v>76</v>
      </c>
      <c r="E270" s="38">
        <v>2566</v>
      </c>
      <c r="F270" s="38">
        <v>2567</v>
      </c>
      <c r="G270" s="38">
        <v>2568</v>
      </c>
      <c r="H270" s="38">
        <v>2569</v>
      </c>
      <c r="I270" s="38">
        <v>2570</v>
      </c>
      <c r="J270" s="88" t="s">
        <v>77</v>
      </c>
      <c r="K270" s="39" t="s">
        <v>78</v>
      </c>
      <c r="L270" s="39" t="s">
        <v>79</v>
      </c>
    </row>
    <row r="271" spans="1:12" s="32" customFormat="1" ht="17.25" customHeight="1">
      <c r="A271" s="41"/>
      <c r="B271" s="65"/>
      <c r="C271" s="41"/>
      <c r="D271" s="43"/>
      <c r="E271" s="44" t="s">
        <v>21</v>
      </c>
      <c r="F271" s="44" t="s">
        <v>21</v>
      </c>
      <c r="G271" s="44" t="s">
        <v>21</v>
      </c>
      <c r="H271" s="44" t="s">
        <v>21</v>
      </c>
      <c r="I271" s="44" t="s">
        <v>21</v>
      </c>
      <c r="J271" s="89"/>
      <c r="K271" s="41"/>
      <c r="L271" s="41"/>
    </row>
    <row r="272" spans="1:12" ht="63.75" customHeight="1">
      <c r="A272" s="80">
        <v>12</v>
      </c>
      <c r="B272" s="81" t="s">
        <v>445</v>
      </c>
      <c r="C272" s="46" t="s">
        <v>413</v>
      </c>
      <c r="D272" s="45" t="s">
        <v>446</v>
      </c>
      <c r="E272" s="208" t="s">
        <v>118</v>
      </c>
      <c r="F272" s="208" t="s">
        <v>118</v>
      </c>
      <c r="G272" s="208" t="s">
        <v>118</v>
      </c>
      <c r="H272" s="208" t="s">
        <v>118</v>
      </c>
      <c r="I272" s="67" t="s">
        <v>447</v>
      </c>
      <c r="J272" s="95" t="s">
        <v>415</v>
      </c>
      <c r="K272" s="96" t="s">
        <v>443</v>
      </c>
      <c r="L272" s="80" t="s">
        <v>6</v>
      </c>
    </row>
    <row r="273" spans="1:12" s="32" customFormat="1" ht="68.099999999999994" customHeight="1">
      <c r="A273" s="80">
        <v>13</v>
      </c>
      <c r="B273" s="81" t="s">
        <v>448</v>
      </c>
      <c r="C273" s="46" t="s">
        <v>413</v>
      </c>
      <c r="D273" s="45" t="s">
        <v>449</v>
      </c>
      <c r="E273" s="208" t="s">
        <v>118</v>
      </c>
      <c r="F273" s="208" t="s">
        <v>118</v>
      </c>
      <c r="G273" s="208" t="s">
        <v>118</v>
      </c>
      <c r="H273" s="67" t="s">
        <v>450</v>
      </c>
      <c r="I273" s="208" t="s">
        <v>118</v>
      </c>
      <c r="J273" s="95" t="s">
        <v>415</v>
      </c>
      <c r="K273" s="96" t="s">
        <v>443</v>
      </c>
      <c r="L273" s="80" t="s">
        <v>6</v>
      </c>
    </row>
    <row r="274" spans="1:12" s="32" customFormat="1" ht="65.099999999999994" customHeight="1">
      <c r="A274" s="80">
        <v>14</v>
      </c>
      <c r="B274" s="81" t="s">
        <v>451</v>
      </c>
      <c r="C274" s="46" t="s">
        <v>413</v>
      </c>
      <c r="D274" s="45" t="s">
        <v>449</v>
      </c>
      <c r="E274" s="208" t="s">
        <v>118</v>
      </c>
      <c r="F274" s="208" t="s">
        <v>118</v>
      </c>
      <c r="G274" s="67" t="s">
        <v>450</v>
      </c>
      <c r="H274" s="208" t="s">
        <v>118</v>
      </c>
      <c r="I274" s="208" t="s">
        <v>118</v>
      </c>
      <c r="J274" s="95" t="s">
        <v>415</v>
      </c>
      <c r="K274" s="96" t="s">
        <v>443</v>
      </c>
      <c r="L274" s="80" t="s">
        <v>6</v>
      </c>
    </row>
    <row r="275" spans="1:12" s="32" customFormat="1" ht="60" customHeight="1">
      <c r="A275" s="85">
        <v>15</v>
      </c>
      <c r="B275" s="66" t="s">
        <v>452</v>
      </c>
      <c r="C275" s="46" t="s">
        <v>413</v>
      </c>
      <c r="D275" s="45" t="s">
        <v>453</v>
      </c>
      <c r="E275" s="208" t="s">
        <v>118</v>
      </c>
      <c r="F275" s="208" t="s">
        <v>118</v>
      </c>
      <c r="G275" s="208" t="s">
        <v>118</v>
      </c>
      <c r="H275" s="208" t="s">
        <v>118</v>
      </c>
      <c r="I275" s="67" t="s">
        <v>454</v>
      </c>
      <c r="J275" s="95" t="s">
        <v>415</v>
      </c>
      <c r="K275" s="96" t="s">
        <v>443</v>
      </c>
      <c r="L275" s="80" t="s">
        <v>6</v>
      </c>
    </row>
    <row r="276" spans="1:12" s="32" customFormat="1" ht="63.75" customHeight="1">
      <c r="A276" s="101">
        <v>16</v>
      </c>
      <c r="B276" s="81" t="s">
        <v>455</v>
      </c>
      <c r="C276" s="46" t="s">
        <v>413</v>
      </c>
      <c r="D276" s="45" t="s">
        <v>456</v>
      </c>
      <c r="E276" s="208" t="s">
        <v>118</v>
      </c>
      <c r="F276" s="208" t="s">
        <v>118</v>
      </c>
      <c r="G276" s="208" t="s">
        <v>118</v>
      </c>
      <c r="H276" s="67" t="s">
        <v>457</v>
      </c>
      <c r="I276" s="208" t="s">
        <v>118</v>
      </c>
      <c r="J276" s="95" t="s">
        <v>415</v>
      </c>
      <c r="K276" s="96" t="s">
        <v>443</v>
      </c>
      <c r="L276" s="80" t="s">
        <v>6</v>
      </c>
    </row>
    <row r="277" spans="1:12" s="32" customFormat="1" ht="72.75" customHeight="1">
      <c r="A277" s="85">
        <v>17</v>
      </c>
      <c r="B277" s="66" t="s">
        <v>458</v>
      </c>
      <c r="C277" s="46" t="s">
        <v>413</v>
      </c>
      <c r="D277" s="45" t="s">
        <v>459</v>
      </c>
      <c r="E277" s="208" t="s">
        <v>118</v>
      </c>
      <c r="F277" s="208" t="s">
        <v>118</v>
      </c>
      <c r="G277" s="67" t="s">
        <v>167</v>
      </c>
      <c r="H277" s="208" t="s">
        <v>118</v>
      </c>
      <c r="I277" s="208" t="s">
        <v>118</v>
      </c>
      <c r="J277" s="95" t="s">
        <v>415</v>
      </c>
      <c r="K277" s="96" t="s">
        <v>443</v>
      </c>
      <c r="L277" s="80" t="s">
        <v>6</v>
      </c>
    </row>
    <row r="278" spans="1:12" s="32" customFormat="1" ht="32.1" customHeight="1">
      <c r="A278" s="155"/>
      <c r="B278" s="156"/>
      <c r="C278" s="157"/>
      <c r="D278" s="112"/>
      <c r="E278" s="158"/>
      <c r="F278" s="158"/>
      <c r="G278" s="158"/>
      <c r="H278" s="158"/>
      <c r="I278" s="158"/>
      <c r="J278" s="112"/>
      <c r="K278" s="157"/>
      <c r="L278" s="112"/>
    </row>
    <row r="279" spans="1:12" s="32" customFormat="1" ht="32.1" customHeight="1">
      <c r="A279" s="102"/>
      <c r="B279" s="62"/>
      <c r="C279" s="33"/>
      <c r="D279" s="49"/>
      <c r="E279" s="103"/>
      <c r="F279" s="103"/>
      <c r="G279" s="103"/>
      <c r="H279" s="103"/>
      <c r="I279" s="103"/>
      <c r="J279" s="49"/>
      <c r="K279" s="33"/>
      <c r="L279" s="49"/>
    </row>
    <row r="280" spans="1:12" s="52" customFormat="1" ht="21" customHeight="1">
      <c r="A280" s="32"/>
      <c r="B280" s="242" t="s">
        <v>444</v>
      </c>
      <c r="C280" s="242"/>
      <c r="D280" s="242"/>
      <c r="E280" s="56"/>
      <c r="F280" s="56"/>
      <c r="G280" s="56"/>
      <c r="H280" s="56"/>
      <c r="I280" s="56"/>
      <c r="J280" s="60"/>
      <c r="K280" s="56"/>
      <c r="L280" s="56"/>
    </row>
    <row r="281" spans="1:12" s="32" customFormat="1" ht="9.75" customHeight="1">
      <c r="A281" s="36"/>
      <c r="B281" s="62"/>
      <c r="C281" s="33"/>
      <c r="D281" s="49"/>
      <c r="E281" s="33"/>
      <c r="F281" s="33"/>
      <c r="G281" s="33"/>
      <c r="H281" s="33"/>
      <c r="I281" s="33"/>
      <c r="J281" s="49"/>
      <c r="K281" s="33"/>
      <c r="L281" s="33"/>
    </row>
    <row r="282" spans="1:12" s="31" customFormat="1" ht="17.25" customHeight="1">
      <c r="A282" s="38"/>
      <c r="B282" s="63"/>
      <c r="C282" s="38"/>
      <c r="D282" s="38" t="s">
        <v>70</v>
      </c>
      <c r="E282" s="239" t="s">
        <v>71</v>
      </c>
      <c r="F282" s="240"/>
      <c r="G282" s="240"/>
      <c r="H282" s="240"/>
      <c r="I282" s="241"/>
      <c r="J282" s="38" t="s">
        <v>72</v>
      </c>
      <c r="K282" s="38" t="s">
        <v>73</v>
      </c>
      <c r="L282" s="38" t="s">
        <v>74</v>
      </c>
    </row>
    <row r="283" spans="1:12" s="31" customFormat="1" ht="17.25" customHeight="1">
      <c r="A283" s="39" t="s">
        <v>0</v>
      </c>
      <c r="B283" s="64" t="s">
        <v>20</v>
      </c>
      <c r="C283" s="39" t="s">
        <v>75</v>
      </c>
      <c r="D283" s="40" t="s">
        <v>76</v>
      </c>
      <c r="E283" s="38">
        <v>2566</v>
      </c>
      <c r="F283" s="38">
        <v>2567</v>
      </c>
      <c r="G283" s="38">
        <v>2568</v>
      </c>
      <c r="H283" s="38">
        <v>2569</v>
      </c>
      <c r="I283" s="38">
        <v>2570</v>
      </c>
      <c r="J283" s="88" t="s">
        <v>77</v>
      </c>
      <c r="K283" s="39" t="s">
        <v>78</v>
      </c>
      <c r="L283" s="39" t="s">
        <v>79</v>
      </c>
    </row>
    <row r="284" spans="1:12" s="32" customFormat="1" ht="17.25" customHeight="1">
      <c r="A284" s="41"/>
      <c r="B284" s="65"/>
      <c r="C284" s="41"/>
      <c r="D284" s="43"/>
      <c r="E284" s="44" t="s">
        <v>21</v>
      </c>
      <c r="F284" s="44" t="s">
        <v>21</v>
      </c>
      <c r="G284" s="44" t="s">
        <v>21</v>
      </c>
      <c r="H284" s="44" t="s">
        <v>21</v>
      </c>
      <c r="I284" s="44" t="s">
        <v>21</v>
      </c>
      <c r="J284" s="89"/>
      <c r="K284" s="41"/>
      <c r="L284" s="41"/>
    </row>
    <row r="285" spans="1:12" s="32" customFormat="1" ht="72.75" customHeight="1">
      <c r="A285" s="85">
        <v>18</v>
      </c>
      <c r="B285" s="81" t="s">
        <v>460</v>
      </c>
      <c r="C285" s="46" t="s">
        <v>413</v>
      </c>
      <c r="D285" s="45" t="s">
        <v>433</v>
      </c>
      <c r="E285" s="208" t="s">
        <v>118</v>
      </c>
      <c r="F285" s="67" t="s">
        <v>461</v>
      </c>
      <c r="G285" s="208" t="s">
        <v>118</v>
      </c>
      <c r="H285" s="208" t="s">
        <v>118</v>
      </c>
      <c r="I285" s="208" t="s">
        <v>118</v>
      </c>
      <c r="J285" s="95" t="s">
        <v>415</v>
      </c>
      <c r="K285" s="96" t="s">
        <v>443</v>
      </c>
      <c r="L285" s="80" t="s">
        <v>6</v>
      </c>
    </row>
    <row r="286" spans="1:12" s="32" customFormat="1" ht="72.75" customHeight="1">
      <c r="A286" s="85">
        <v>19</v>
      </c>
      <c r="B286" s="81" t="s">
        <v>462</v>
      </c>
      <c r="C286" s="46" t="s">
        <v>413</v>
      </c>
      <c r="D286" s="45" t="s">
        <v>463</v>
      </c>
      <c r="E286" s="208" t="s">
        <v>118</v>
      </c>
      <c r="F286" s="67" t="s">
        <v>464</v>
      </c>
      <c r="G286" s="208" t="s">
        <v>118</v>
      </c>
      <c r="H286" s="208" t="s">
        <v>118</v>
      </c>
      <c r="I286" s="208" t="s">
        <v>118</v>
      </c>
      <c r="J286" s="95" t="s">
        <v>415</v>
      </c>
      <c r="K286" s="96" t="s">
        <v>443</v>
      </c>
      <c r="L286" s="80" t="s">
        <v>6</v>
      </c>
    </row>
    <row r="287" spans="1:12" s="32" customFormat="1" ht="72.75" customHeight="1">
      <c r="A287" s="85">
        <v>20</v>
      </c>
      <c r="B287" s="81" t="s">
        <v>465</v>
      </c>
      <c r="C287" s="46" t="s">
        <v>413</v>
      </c>
      <c r="D287" s="45" t="s">
        <v>466</v>
      </c>
      <c r="E287" s="208" t="s">
        <v>118</v>
      </c>
      <c r="F287" s="67" t="s">
        <v>334</v>
      </c>
      <c r="G287" s="208" t="s">
        <v>118</v>
      </c>
      <c r="H287" s="208" t="s">
        <v>118</v>
      </c>
      <c r="I287" s="208" t="s">
        <v>118</v>
      </c>
      <c r="J287" s="95" t="s">
        <v>415</v>
      </c>
      <c r="K287" s="96" t="s">
        <v>443</v>
      </c>
      <c r="L287" s="80" t="s">
        <v>6</v>
      </c>
    </row>
    <row r="288" spans="1:12" s="32" customFormat="1" ht="72.75" customHeight="1">
      <c r="A288" s="85">
        <v>21</v>
      </c>
      <c r="B288" s="81" t="s">
        <v>467</v>
      </c>
      <c r="C288" s="46" t="s">
        <v>413</v>
      </c>
      <c r="D288" s="45" t="s">
        <v>468</v>
      </c>
      <c r="E288" s="208" t="s">
        <v>118</v>
      </c>
      <c r="F288" s="208" t="s">
        <v>118</v>
      </c>
      <c r="G288" s="208" t="s">
        <v>118</v>
      </c>
      <c r="H288" s="208" t="s">
        <v>118</v>
      </c>
      <c r="I288" s="67" t="s">
        <v>461</v>
      </c>
      <c r="J288" s="95" t="s">
        <v>415</v>
      </c>
      <c r="K288" s="96" t="s">
        <v>443</v>
      </c>
      <c r="L288" s="80" t="s">
        <v>6</v>
      </c>
    </row>
    <row r="289" spans="1:12" s="32" customFormat="1" ht="72.75" customHeight="1">
      <c r="A289" s="85">
        <v>22</v>
      </c>
      <c r="B289" s="81" t="s">
        <v>469</v>
      </c>
      <c r="C289" s="46" t="s">
        <v>413</v>
      </c>
      <c r="D289" s="45" t="s">
        <v>470</v>
      </c>
      <c r="E289" s="208" t="s">
        <v>118</v>
      </c>
      <c r="F289" s="208" t="s">
        <v>118</v>
      </c>
      <c r="G289" s="67" t="s">
        <v>434</v>
      </c>
      <c r="H289" s="208" t="s">
        <v>118</v>
      </c>
      <c r="I289" s="208" t="s">
        <v>118</v>
      </c>
      <c r="J289" s="95" t="s">
        <v>415</v>
      </c>
      <c r="K289" s="96" t="s">
        <v>443</v>
      </c>
      <c r="L289" s="80" t="s">
        <v>6</v>
      </c>
    </row>
    <row r="290" spans="1:12" s="32" customFormat="1" ht="72.75" customHeight="1">
      <c r="A290" s="85">
        <v>23</v>
      </c>
      <c r="B290" s="81" t="s">
        <v>471</v>
      </c>
      <c r="C290" s="46" t="s">
        <v>413</v>
      </c>
      <c r="D290" s="45" t="s">
        <v>414</v>
      </c>
      <c r="E290" s="67" t="s">
        <v>167</v>
      </c>
      <c r="F290" s="208" t="s">
        <v>118</v>
      </c>
      <c r="G290" s="208" t="s">
        <v>118</v>
      </c>
      <c r="H290" s="208" t="s">
        <v>118</v>
      </c>
      <c r="I290" s="208" t="s">
        <v>118</v>
      </c>
      <c r="J290" s="95" t="s">
        <v>415</v>
      </c>
      <c r="K290" s="96" t="s">
        <v>443</v>
      </c>
      <c r="L290" s="80" t="s">
        <v>6</v>
      </c>
    </row>
    <row r="292" spans="1:12" s="52" customFormat="1" ht="21" customHeight="1">
      <c r="A292" s="32"/>
      <c r="B292" s="242" t="s">
        <v>444</v>
      </c>
      <c r="C292" s="242"/>
      <c r="D292" s="242"/>
      <c r="E292" s="56"/>
      <c r="F292" s="56"/>
      <c r="G292" s="56"/>
      <c r="H292" s="56"/>
      <c r="I292" s="56"/>
      <c r="J292" s="60"/>
      <c r="K292" s="56"/>
      <c r="L292" s="56"/>
    </row>
    <row r="293" spans="1:12" s="32" customFormat="1" ht="9.75" customHeight="1">
      <c r="A293" s="36"/>
      <c r="B293" s="62"/>
      <c r="C293" s="33"/>
      <c r="D293" s="49"/>
      <c r="E293" s="33"/>
      <c r="F293" s="33"/>
      <c r="G293" s="33"/>
      <c r="H293" s="33"/>
      <c r="I293" s="33"/>
      <c r="J293" s="49"/>
      <c r="K293" s="33"/>
      <c r="L293" s="33"/>
    </row>
    <row r="294" spans="1:12" s="31" customFormat="1" ht="17.25" customHeight="1">
      <c r="A294" s="38"/>
      <c r="B294" s="63"/>
      <c r="C294" s="38"/>
      <c r="D294" s="38" t="s">
        <v>70</v>
      </c>
      <c r="E294" s="239" t="s">
        <v>71</v>
      </c>
      <c r="F294" s="240"/>
      <c r="G294" s="240"/>
      <c r="H294" s="240"/>
      <c r="I294" s="241"/>
      <c r="J294" s="38" t="s">
        <v>72</v>
      </c>
      <c r="K294" s="38" t="s">
        <v>73</v>
      </c>
      <c r="L294" s="38" t="s">
        <v>74</v>
      </c>
    </row>
    <row r="295" spans="1:12" s="31" customFormat="1" ht="17.25" customHeight="1">
      <c r="A295" s="39" t="s">
        <v>0</v>
      </c>
      <c r="B295" s="64" t="s">
        <v>20</v>
      </c>
      <c r="C295" s="39" t="s">
        <v>75</v>
      </c>
      <c r="D295" s="40" t="s">
        <v>76</v>
      </c>
      <c r="E295" s="38">
        <v>2566</v>
      </c>
      <c r="F295" s="38">
        <v>2567</v>
      </c>
      <c r="G295" s="38">
        <v>2568</v>
      </c>
      <c r="H295" s="38">
        <v>2569</v>
      </c>
      <c r="I295" s="38">
        <v>2570</v>
      </c>
      <c r="J295" s="88" t="s">
        <v>77</v>
      </c>
      <c r="K295" s="39" t="s">
        <v>78</v>
      </c>
      <c r="L295" s="39" t="s">
        <v>79</v>
      </c>
    </row>
    <row r="296" spans="1:12" s="32" customFormat="1" ht="17.25" customHeight="1">
      <c r="A296" s="41"/>
      <c r="B296" s="65"/>
      <c r="C296" s="41"/>
      <c r="D296" s="43"/>
      <c r="E296" s="44" t="s">
        <v>21</v>
      </c>
      <c r="F296" s="44" t="s">
        <v>21</v>
      </c>
      <c r="G296" s="44" t="s">
        <v>21</v>
      </c>
      <c r="H296" s="44" t="s">
        <v>21</v>
      </c>
      <c r="I296" s="44" t="s">
        <v>21</v>
      </c>
      <c r="J296" s="89"/>
      <c r="K296" s="41"/>
      <c r="L296" s="41"/>
    </row>
    <row r="297" spans="1:12" s="32" customFormat="1" ht="81" customHeight="1">
      <c r="A297" s="85">
        <v>24</v>
      </c>
      <c r="B297" s="81" t="s">
        <v>472</v>
      </c>
      <c r="C297" s="46" t="s">
        <v>413</v>
      </c>
      <c r="D297" s="45" t="s">
        <v>459</v>
      </c>
      <c r="E297" s="208" t="s">
        <v>118</v>
      </c>
      <c r="F297" s="67" t="s">
        <v>454</v>
      </c>
      <c r="G297" s="208" t="s">
        <v>118</v>
      </c>
      <c r="H297" s="208" t="s">
        <v>118</v>
      </c>
      <c r="I297" s="208" t="s">
        <v>118</v>
      </c>
      <c r="J297" s="95" t="s">
        <v>415</v>
      </c>
      <c r="K297" s="96" t="s">
        <v>443</v>
      </c>
      <c r="L297" s="80" t="s">
        <v>6</v>
      </c>
    </row>
    <row r="298" spans="1:12" s="32" customFormat="1" ht="72.75" customHeight="1">
      <c r="A298" s="85">
        <v>25</v>
      </c>
      <c r="B298" s="81" t="s">
        <v>473</v>
      </c>
      <c r="C298" s="46" t="s">
        <v>413</v>
      </c>
      <c r="D298" s="45" t="s">
        <v>474</v>
      </c>
      <c r="E298" s="208" t="s">
        <v>118</v>
      </c>
      <c r="F298" s="208" t="s">
        <v>118</v>
      </c>
      <c r="G298" s="208" t="s">
        <v>118</v>
      </c>
      <c r="H298" s="208" t="s">
        <v>118</v>
      </c>
      <c r="I298" s="67" t="s">
        <v>421</v>
      </c>
      <c r="J298" s="95" t="s">
        <v>415</v>
      </c>
      <c r="K298" s="96" t="s">
        <v>443</v>
      </c>
      <c r="L298" s="80" t="s">
        <v>6</v>
      </c>
    </row>
    <row r="299" spans="1:12" s="128" customFormat="1" ht="72.75" customHeight="1">
      <c r="A299" s="100">
        <v>26</v>
      </c>
      <c r="B299" s="97" t="s">
        <v>475</v>
      </c>
      <c r="C299" s="84" t="s">
        <v>413</v>
      </c>
      <c r="D299" s="69" t="s">
        <v>474</v>
      </c>
      <c r="E299" s="48" t="s">
        <v>434</v>
      </c>
      <c r="F299" s="208" t="s">
        <v>118</v>
      </c>
      <c r="G299" s="208" t="s">
        <v>118</v>
      </c>
      <c r="H299" s="208" t="s">
        <v>118</v>
      </c>
      <c r="I299" s="208" t="s">
        <v>118</v>
      </c>
      <c r="J299" s="123" t="s">
        <v>415</v>
      </c>
      <c r="K299" s="98" t="s">
        <v>443</v>
      </c>
      <c r="L299" s="116" t="s">
        <v>6</v>
      </c>
    </row>
    <row r="300" spans="1:12" s="128" customFormat="1" ht="72.75" customHeight="1">
      <c r="A300" s="100">
        <v>27</v>
      </c>
      <c r="B300" s="97" t="s">
        <v>476</v>
      </c>
      <c r="C300" s="84" t="s">
        <v>413</v>
      </c>
      <c r="D300" s="69" t="s">
        <v>477</v>
      </c>
      <c r="E300" s="208" t="s">
        <v>118</v>
      </c>
      <c r="F300" s="67" t="s">
        <v>478</v>
      </c>
      <c r="G300" s="208" t="s">
        <v>118</v>
      </c>
      <c r="H300" s="208" t="s">
        <v>118</v>
      </c>
      <c r="I300" s="208" t="s">
        <v>118</v>
      </c>
      <c r="J300" s="123" t="s">
        <v>415</v>
      </c>
      <c r="K300" s="98" t="s">
        <v>443</v>
      </c>
      <c r="L300" s="116" t="s">
        <v>6</v>
      </c>
    </row>
    <row r="301" spans="1:12" s="128" customFormat="1" ht="72.75" customHeight="1">
      <c r="A301" s="100">
        <v>28</v>
      </c>
      <c r="B301" s="97" t="s">
        <v>479</v>
      </c>
      <c r="C301" s="84" t="s">
        <v>413</v>
      </c>
      <c r="D301" s="69" t="s">
        <v>480</v>
      </c>
      <c r="E301" s="208" t="s">
        <v>118</v>
      </c>
      <c r="F301" s="208" t="s">
        <v>118</v>
      </c>
      <c r="G301" s="67" t="s">
        <v>481</v>
      </c>
      <c r="H301" s="208" t="s">
        <v>118</v>
      </c>
      <c r="I301" s="208" t="s">
        <v>118</v>
      </c>
      <c r="J301" s="123" t="s">
        <v>415</v>
      </c>
      <c r="K301" s="98" t="s">
        <v>443</v>
      </c>
      <c r="L301" s="116" t="s">
        <v>6</v>
      </c>
    </row>
    <row r="302" spans="1:12" s="128" customFormat="1" ht="72.75" customHeight="1">
      <c r="A302" s="100">
        <v>29</v>
      </c>
      <c r="B302" s="97" t="s">
        <v>482</v>
      </c>
      <c r="C302" s="84" t="s">
        <v>413</v>
      </c>
      <c r="D302" s="69" t="s">
        <v>483</v>
      </c>
      <c r="E302" s="208" t="s">
        <v>118</v>
      </c>
      <c r="F302" s="208" t="s">
        <v>118</v>
      </c>
      <c r="G302" s="208" t="s">
        <v>118</v>
      </c>
      <c r="H302" s="67" t="s">
        <v>484</v>
      </c>
      <c r="I302" s="208" t="s">
        <v>118</v>
      </c>
      <c r="J302" s="123" t="s">
        <v>415</v>
      </c>
      <c r="K302" s="98" t="s">
        <v>443</v>
      </c>
      <c r="L302" s="116" t="s">
        <v>6</v>
      </c>
    </row>
    <row r="304" spans="1:12" s="52" customFormat="1" ht="21" customHeight="1">
      <c r="A304" s="32"/>
      <c r="B304" s="242" t="s">
        <v>426</v>
      </c>
      <c r="C304" s="242"/>
      <c r="D304" s="242"/>
      <c r="E304" s="56"/>
      <c r="F304" s="56"/>
      <c r="G304" s="56"/>
      <c r="H304" s="56"/>
      <c r="I304" s="56"/>
      <c r="J304" s="60"/>
      <c r="K304" s="56"/>
      <c r="L304" s="56"/>
    </row>
    <row r="305" spans="1:12" s="32" customFormat="1" ht="9.75" customHeight="1">
      <c r="A305" s="36"/>
      <c r="B305" s="62"/>
      <c r="C305" s="33"/>
      <c r="D305" s="49"/>
      <c r="E305" s="33"/>
      <c r="F305" s="33"/>
      <c r="G305" s="33"/>
      <c r="H305" s="33"/>
      <c r="I305" s="33"/>
      <c r="J305" s="49"/>
      <c r="K305" s="33"/>
      <c r="L305" s="33"/>
    </row>
    <row r="306" spans="1:12" s="31" customFormat="1" ht="22.5" customHeight="1">
      <c r="A306" s="38"/>
      <c r="B306" s="63"/>
      <c r="C306" s="38"/>
      <c r="D306" s="38" t="s">
        <v>70</v>
      </c>
      <c r="E306" s="239" t="s">
        <v>71</v>
      </c>
      <c r="F306" s="240"/>
      <c r="G306" s="240"/>
      <c r="H306" s="240"/>
      <c r="I306" s="241"/>
      <c r="J306" s="38" t="s">
        <v>72</v>
      </c>
      <c r="K306" s="38" t="s">
        <v>73</v>
      </c>
      <c r="L306" s="38" t="s">
        <v>74</v>
      </c>
    </row>
    <row r="307" spans="1:12" s="31" customFormat="1" ht="20.25" customHeight="1">
      <c r="A307" s="39" t="s">
        <v>0</v>
      </c>
      <c r="B307" s="64" t="s">
        <v>20</v>
      </c>
      <c r="C307" s="39" t="s">
        <v>75</v>
      </c>
      <c r="D307" s="40" t="s">
        <v>76</v>
      </c>
      <c r="E307" s="38">
        <v>2566</v>
      </c>
      <c r="F307" s="38">
        <v>2567</v>
      </c>
      <c r="G307" s="38">
        <v>2568</v>
      </c>
      <c r="H307" s="38">
        <v>2569</v>
      </c>
      <c r="I307" s="38">
        <v>2570</v>
      </c>
      <c r="J307" s="88" t="s">
        <v>77</v>
      </c>
      <c r="K307" s="39" t="s">
        <v>78</v>
      </c>
      <c r="L307" s="39" t="s">
        <v>79</v>
      </c>
    </row>
    <row r="308" spans="1:12" s="32" customFormat="1" ht="21.75" customHeight="1">
      <c r="A308" s="41"/>
      <c r="B308" s="65"/>
      <c r="C308" s="41"/>
      <c r="D308" s="43"/>
      <c r="E308" s="44" t="s">
        <v>21</v>
      </c>
      <c r="F308" s="44" t="s">
        <v>21</v>
      </c>
      <c r="G308" s="44" t="s">
        <v>21</v>
      </c>
      <c r="H308" s="44" t="s">
        <v>21</v>
      </c>
      <c r="I308" s="44" t="s">
        <v>21</v>
      </c>
      <c r="J308" s="89"/>
      <c r="K308" s="41"/>
      <c r="L308" s="41"/>
    </row>
    <row r="309" spans="1:12" s="128" customFormat="1" ht="72.75" customHeight="1">
      <c r="A309" s="100">
        <v>30</v>
      </c>
      <c r="B309" s="97" t="s">
        <v>485</v>
      </c>
      <c r="C309" s="84" t="s">
        <v>413</v>
      </c>
      <c r="D309" s="69" t="s">
        <v>486</v>
      </c>
      <c r="E309" s="208" t="s">
        <v>118</v>
      </c>
      <c r="F309" s="208" t="s">
        <v>118</v>
      </c>
      <c r="G309" s="208" t="s">
        <v>118</v>
      </c>
      <c r="H309" s="67" t="s">
        <v>450</v>
      </c>
      <c r="I309" s="208" t="s">
        <v>118</v>
      </c>
      <c r="J309" s="123" t="s">
        <v>415</v>
      </c>
      <c r="K309" s="98" t="s">
        <v>443</v>
      </c>
      <c r="L309" s="116" t="s">
        <v>6</v>
      </c>
    </row>
    <row r="310" spans="1:12" s="128" customFormat="1" ht="72.75" customHeight="1">
      <c r="A310" s="100">
        <v>31</v>
      </c>
      <c r="B310" s="97" t="s">
        <v>487</v>
      </c>
      <c r="C310" s="84" t="s">
        <v>413</v>
      </c>
      <c r="D310" s="69" t="s">
        <v>474</v>
      </c>
      <c r="E310" s="48" t="s">
        <v>262</v>
      </c>
      <c r="F310" s="208" t="s">
        <v>118</v>
      </c>
      <c r="G310" s="208" t="s">
        <v>118</v>
      </c>
      <c r="H310" s="208" t="s">
        <v>118</v>
      </c>
      <c r="I310" s="208" t="s">
        <v>118</v>
      </c>
      <c r="J310" s="123" t="s">
        <v>415</v>
      </c>
      <c r="K310" s="98" t="s">
        <v>443</v>
      </c>
      <c r="L310" s="116" t="s">
        <v>6</v>
      </c>
    </row>
    <row r="311" spans="1:12" s="128" customFormat="1" ht="72.75" customHeight="1">
      <c r="A311" s="100">
        <v>32</v>
      </c>
      <c r="B311" s="97" t="s">
        <v>488</v>
      </c>
      <c r="C311" s="84" t="s">
        <v>413</v>
      </c>
      <c r="D311" s="69" t="s">
        <v>474</v>
      </c>
      <c r="E311" s="208" t="s">
        <v>118</v>
      </c>
      <c r="F311" s="67" t="s">
        <v>454</v>
      </c>
      <c r="G311" s="208" t="s">
        <v>118</v>
      </c>
      <c r="H311" s="208" t="s">
        <v>118</v>
      </c>
      <c r="I311" s="208" t="s">
        <v>118</v>
      </c>
      <c r="J311" s="123" t="s">
        <v>415</v>
      </c>
      <c r="K311" s="98" t="s">
        <v>443</v>
      </c>
      <c r="L311" s="116" t="s">
        <v>6</v>
      </c>
    </row>
    <row r="312" spans="1:12" s="52" customFormat="1" ht="75.75" customHeight="1">
      <c r="A312" s="101">
        <v>33</v>
      </c>
      <c r="B312" s="81" t="s">
        <v>489</v>
      </c>
      <c r="C312" s="84" t="s">
        <v>413</v>
      </c>
      <c r="D312" s="82" t="s">
        <v>490</v>
      </c>
      <c r="E312" s="208" t="s">
        <v>118</v>
      </c>
      <c r="F312" s="208" t="s">
        <v>118</v>
      </c>
      <c r="G312" s="208" t="s">
        <v>118</v>
      </c>
      <c r="H312" s="208" t="s">
        <v>118</v>
      </c>
      <c r="I312" s="161" t="s">
        <v>421</v>
      </c>
      <c r="J312" s="162" t="s">
        <v>415</v>
      </c>
      <c r="K312" s="98" t="s">
        <v>443</v>
      </c>
      <c r="L312" s="116" t="s">
        <v>6</v>
      </c>
    </row>
    <row r="313" spans="1:12" ht="63.95" customHeight="1">
      <c r="A313" s="85">
        <v>34</v>
      </c>
      <c r="B313" s="81" t="s">
        <v>491</v>
      </c>
      <c r="C313" s="84" t="s">
        <v>413</v>
      </c>
      <c r="D313" s="69" t="s">
        <v>492</v>
      </c>
      <c r="E313" s="208" t="s">
        <v>118</v>
      </c>
      <c r="F313" s="208" t="s">
        <v>118</v>
      </c>
      <c r="G313" s="208" t="s">
        <v>118</v>
      </c>
      <c r="H313" s="208" t="s">
        <v>118</v>
      </c>
      <c r="I313" s="48" t="s">
        <v>454</v>
      </c>
      <c r="J313" s="123" t="s">
        <v>415</v>
      </c>
      <c r="K313" s="98" t="s">
        <v>443</v>
      </c>
      <c r="L313" s="116" t="s">
        <v>6</v>
      </c>
    </row>
    <row r="314" spans="1:12" ht="62.1" customHeight="1">
      <c r="A314" s="85">
        <v>35</v>
      </c>
      <c r="B314" s="81" t="s">
        <v>493</v>
      </c>
      <c r="C314" s="84" t="s">
        <v>413</v>
      </c>
      <c r="D314" s="69" t="s">
        <v>494</v>
      </c>
      <c r="E314" s="48" t="s">
        <v>434</v>
      </c>
      <c r="F314" s="208" t="s">
        <v>118</v>
      </c>
      <c r="G314" s="208" t="s">
        <v>118</v>
      </c>
      <c r="H314" s="208" t="s">
        <v>118</v>
      </c>
      <c r="I314" s="208" t="s">
        <v>118</v>
      </c>
      <c r="J314" s="123" t="s">
        <v>415</v>
      </c>
      <c r="K314" s="98" t="s">
        <v>443</v>
      </c>
      <c r="L314" s="116" t="s">
        <v>6</v>
      </c>
    </row>
    <row r="316" spans="1:12" s="52" customFormat="1" ht="21" customHeight="1">
      <c r="A316" s="32"/>
      <c r="B316" s="242" t="s">
        <v>426</v>
      </c>
      <c r="C316" s="242"/>
      <c r="D316" s="242"/>
      <c r="E316" s="56"/>
      <c r="F316" s="56"/>
      <c r="G316" s="56"/>
      <c r="H316" s="56"/>
      <c r="I316" s="56"/>
      <c r="J316" s="60"/>
      <c r="K316" s="56"/>
      <c r="L316" s="56"/>
    </row>
    <row r="317" spans="1:12" s="32" customFormat="1" ht="9.75" customHeight="1">
      <c r="A317" s="36"/>
      <c r="B317" s="62"/>
      <c r="C317" s="33"/>
      <c r="D317" s="49"/>
      <c r="E317" s="33"/>
      <c r="F317" s="33"/>
      <c r="G317" s="33"/>
      <c r="H317" s="33"/>
      <c r="I317" s="33"/>
      <c r="J317" s="49"/>
      <c r="K317" s="33"/>
      <c r="L317" s="33"/>
    </row>
    <row r="318" spans="1:12" s="31" customFormat="1" ht="22.5" customHeight="1">
      <c r="A318" s="38"/>
      <c r="B318" s="63"/>
      <c r="C318" s="38"/>
      <c r="D318" s="38" t="s">
        <v>70</v>
      </c>
      <c r="E318" s="239" t="s">
        <v>71</v>
      </c>
      <c r="F318" s="240"/>
      <c r="G318" s="240"/>
      <c r="H318" s="240"/>
      <c r="I318" s="241"/>
      <c r="J318" s="38" t="s">
        <v>72</v>
      </c>
      <c r="K318" s="38" t="s">
        <v>73</v>
      </c>
      <c r="L318" s="38" t="s">
        <v>74</v>
      </c>
    </row>
    <row r="319" spans="1:12" s="31" customFormat="1" ht="20.25" customHeight="1">
      <c r="A319" s="39" t="s">
        <v>0</v>
      </c>
      <c r="B319" s="64" t="s">
        <v>20</v>
      </c>
      <c r="C319" s="39" t="s">
        <v>75</v>
      </c>
      <c r="D319" s="40" t="s">
        <v>76</v>
      </c>
      <c r="E319" s="38">
        <v>2566</v>
      </c>
      <c r="F319" s="38">
        <v>2567</v>
      </c>
      <c r="G319" s="38">
        <v>2568</v>
      </c>
      <c r="H319" s="38">
        <v>2569</v>
      </c>
      <c r="I319" s="38">
        <v>2570</v>
      </c>
      <c r="J319" s="88" t="s">
        <v>77</v>
      </c>
      <c r="K319" s="39" t="s">
        <v>78</v>
      </c>
      <c r="L319" s="39" t="s">
        <v>79</v>
      </c>
    </row>
    <row r="320" spans="1:12" s="32" customFormat="1" ht="21.75" customHeight="1">
      <c r="A320" s="41"/>
      <c r="B320" s="65"/>
      <c r="C320" s="41"/>
      <c r="D320" s="43"/>
      <c r="E320" s="44" t="s">
        <v>21</v>
      </c>
      <c r="F320" s="44" t="s">
        <v>21</v>
      </c>
      <c r="G320" s="44" t="s">
        <v>21</v>
      </c>
      <c r="H320" s="44" t="s">
        <v>21</v>
      </c>
      <c r="I320" s="44" t="s">
        <v>21</v>
      </c>
      <c r="J320" s="89"/>
      <c r="K320" s="41"/>
      <c r="L320" s="41"/>
    </row>
    <row r="321" spans="1:12" ht="78.75" customHeight="1">
      <c r="A321" s="85">
        <v>36</v>
      </c>
      <c r="B321" s="81" t="s">
        <v>495</v>
      </c>
      <c r="C321" s="84" t="s">
        <v>413</v>
      </c>
      <c r="D321" s="69" t="s">
        <v>494</v>
      </c>
      <c r="E321" s="208" t="s">
        <v>118</v>
      </c>
      <c r="F321" s="208" t="s">
        <v>118</v>
      </c>
      <c r="G321" s="48" t="s">
        <v>434</v>
      </c>
      <c r="H321" s="208" t="s">
        <v>118</v>
      </c>
      <c r="I321" s="208" t="s">
        <v>118</v>
      </c>
      <c r="J321" s="123" t="s">
        <v>415</v>
      </c>
      <c r="K321" s="98" t="s">
        <v>443</v>
      </c>
      <c r="L321" s="116" t="s">
        <v>6</v>
      </c>
    </row>
    <row r="322" spans="1:12" ht="78.75" customHeight="1">
      <c r="A322" s="85">
        <v>37</v>
      </c>
      <c r="B322" s="81" t="s">
        <v>496</v>
      </c>
      <c r="C322" s="84" t="s">
        <v>413</v>
      </c>
      <c r="D322" s="69" t="s">
        <v>497</v>
      </c>
      <c r="E322" s="208" t="s">
        <v>118</v>
      </c>
      <c r="F322" s="48" t="s">
        <v>454</v>
      </c>
      <c r="G322" s="208" t="s">
        <v>118</v>
      </c>
      <c r="H322" s="208" t="s">
        <v>118</v>
      </c>
      <c r="I322" s="208" t="s">
        <v>118</v>
      </c>
      <c r="J322" s="123" t="s">
        <v>415</v>
      </c>
      <c r="K322" s="98" t="s">
        <v>443</v>
      </c>
      <c r="L322" s="116" t="s">
        <v>6</v>
      </c>
    </row>
    <row r="323" spans="1:12" ht="78.75" customHeight="1">
      <c r="A323" s="85">
        <v>38</v>
      </c>
      <c r="B323" s="81" t="s">
        <v>498</v>
      </c>
      <c r="C323" s="84" t="s">
        <v>413</v>
      </c>
      <c r="D323" s="69" t="s">
        <v>499</v>
      </c>
      <c r="E323" s="67" t="s">
        <v>500</v>
      </c>
      <c r="F323" s="208" t="s">
        <v>118</v>
      </c>
      <c r="G323" s="208" t="s">
        <v>118</v>
      </c>
      <c r="H323" s="208" t="s">
        <v>118</v>
      </c>
      <c r="I323" s="208" t="s">
        <v>118</v>
      </c>
      <c r="J323" s="123" t="s">
        <v>415</v>
      </c>
      <c r="K323" s="98" t="s">
        <v>443</v>
      </c>
      <c r="L323" s="116" t="s">
        <v>6</v>
      </c>
    </row>
    <row r="324" spans="1:12" ht="78.75" customHeight="1">
      <c r="A324" s="85">
        <v>39</v>
      </c>
      <c r="B324" s="81" t="s">
        <v>501</v>
      </c>
      <c r="C324" s="84" t="s">
        <v>413</v>
      </c>
      <c r="D324" s="69" t="s">
        <v>502</v>
      </c>
      <c r="E324" s="208" t="s">
        <v>118</v>
      </c>
      <c r="F324" s="208" t="s">
        <v>118</v>
      </c>
      <c r="G324" s="208" t="s">
        <v>118</v>
      </c>
      <c r="H324" s="208" t="s">
        <v>118</v>
      </c>
      <c r="I324" s="48" t="s">
        <v>274</v>
      </c>
      <c r="J324" s="123" t="s">
        <v>503</v>
      </c>
      <c r="K324" s="98" t="s">
        <v>443</v>
      </c>
      <c r="L324" s="116" t="s">
        <v>6</v>
      </c>
    </row>
    <row r="325" spans="1:12" ht="78.75" customHeight="1">
      <c r="A325" s="85">
        <v>40</v>
      </c>
      <c r="B325" s="81" t="s">
        <v>504</v>
      </c>
      <c r="C325" s="84" t="s">
        <v>413</v>
      </c>
      <c r="D325" s="69" t="s">
        <v>502</v>
      </c>
      <c r="E325" s="208" t="s">
        <v>118</v>
      </c>
      <c r="F325" s="208" t="s">
        <v>118</v>
      </c>
      <c r="G325" s="208" t="s">
        <v>118</v>
      </c>
      <c r="H325" s="48" t="s">
        <v>317</v>
      </c>
      <c r="I325" s="208" t="s">
        <v>118</v>
      </c>
      <c r="J325" s="123" t="s">
        <v>503</v>
      </c>
      <c r="K325" s="98" t="s">
        <v>443</v>
      </c>
      <c r="L325" s="116" t="s">
        <v>6</v>
      </c>
    </row>
    <row r="326" spans="1:12">
      <c r="A326" s="157"/>
      <c r="B326" s="156"/>
      <c r="C326" s="157"/>
      <c r="D326" s="112"/>
      <c r="E326" s="157"/>
      <c r="F326" s="157"/>
      <c r="G326" s="157"/>
      <c r="H326" s="157"/>
      <c r="I326" s="157"/>
      <c r="J326" s="112"/>
      <c r="K326" s="157"/>
      <c r="L326" s="157"/>
    </row>
    <row r="327" spans="1:12">
      <c r="A327" s="102"/>
      <c r="C327" s="106"/>
      <c r="D327" s="105"/>
      <c r="E327" s="50"/>
      <c r="F327" s="50"/>
      <c r="G327" s="50"/>
      <c r="H327" s="50"/>
      <c r="I327" s="50"/>
      <c r="J327" s="105"/>
      <c r="K327" s="106"/>
      <c r="L327" s="105"/>
    </row>
    <row r="328" spans="1:12">
      <c r="A328" s="102"/>
      <c r="C328" s="106"/>
      <c r="D328" s="105"/>
      <c r="E328" s="50"/>
      <c r="F328" s="50"/>
      <c r="G328" s="50"/>
      <c r="H328" s="50"/>
      <c r="I328" s="50"/>
      <c r="J328" s="105"/>
      <c r="K328" s="106"/>
      <c r="L328" s="105"/>
    </row>
    <row r="329" spans="1:12" ht="27.75" customHeight="1">
      <c r="A329" s="102"/>
      <c r="C329" s="106"/>
      <c r="D329" s="105"/>
      <c r="E329" s="50"/>
      <c r="F329" s="50"/>
      <c r="G329" s="50"/>
      <c r="H329" s="50"/>
      <c r="I329" s="50"/>
      <c r="J329" s="105"/>
      <c r="K329" s="106"/>
      <c r="L329" s="105"/>
    </row>
    <row r="330" spans="1:12" s="52" customFormat="1" ht="21" customHeight="1">
      <c r="A330" s="32"/>
      <c r="B330" s="242" t="s">
        <v>426</v>
      </c>
      <c r="C330" s="242"/>
      <c r="D330" s="242"/>
      <c r="E330" s="56"/>
      <c r="F330" s="56"/>
      <c r="G330" s="56"/>
      <c r="H330" s="56"/>
      <c r="I330" s="56"/>
      <c r="J330" s="60"/>
      <c r="K330" s="56"/>
      <c r="L330" s="56"/>
    </row>
    <row r="331" spans="1:12" s="32" customFormat="1" ht="9.75" customHeight="1">
      <c r="A331" s="36"/>
      <c r="B331" s="62"/>
      <c r="C331" s="33"/>
      <c r="D331" s="49"/>
      <c r="E331" s="33"/>
      <c r="F331" s="33"/>
      <c r="G331" s="33"/>
      <c r="H331" s="33"/>
      <c r="I331" s="33"/>
      <c r="J331" s="49"/>
      <c r="K331" s="33"/>
      <c r="L331" s="33"/>
    </row>
    <row r="332" spans="1:12" s="31" customFormat="1" ht="22.5" customHeight="1">
      <c r="A332" s="38"/>
      <c r="B332" s="63"/>
      <c r="C332" s="38"/>
      <c r="D332" s="38" t="s">
        <v>70</v>
      </c>
      <c r="E332" s="239" t="s">
        <v>71</v>
      </c>
      <c r="F332" s="240"/>
      <c r="G332" s="240"/>
      <c r="H332" s="240"/>
      <c r="I332" s="241"/>
      <c r="J332" s="38" t="s">
        <v>72</v>
      </c>
      <c r="K332" s="38" t="s">
        <v>73</v>
      </c>
      <c r="L332" s="38" t="s">
        <v>74</v>
      </c>
    </row>
    <row r="333" spans="1:12" s="31" customFormat="1" ht="20.25" customHeight="1">
      <c r="A333" s="39" t="s">
        <v>0</v>
      </c>
      <c r="B333" s="64" t="s">
        <v>20</v>
      </c>
      <c r="C333" s="39" t="s">
        <v>75</v>
      </c>
      <c r="D333" s="40" t="s">
        <v>76</v>
      </c>
      <c r="E333" s="38">
        <v>2566</v>
      </c>
      <c r="F333" s="38">
        <v>2567</v>
      </c>
      <c r="G333" s="38">
        <v>2568</v>
      </c>
      <c r="H333" s="38">
        <v>2569</v>
      </c>
      <c r="I333" s="38">
        <v>2570</v>
      </c>
      <c r="J333" s="88" t="s">
        <v>77</v>
      </c>
      <c r="K333" s="39" t="s">
        <v>78</v>
      </c>
      <c r="L333" s="39" t="s">
        <v>79</v>
      </c>
    </row>
    <row r="334" spans="1:12" s="32" customFormat="1" ht="21.75" customHeight="1">
      <c r="A334" s="41"/>
      <c r="B334" s="65"/>
      <c r="C334" s="41"/>
      <c r="D334" s="43"/>
      <c r="E334" s="44" t="s">
        <v>21</v>
      </c>
      <c r="F334" s="44" t="s">
        <v>21</v>
      </c>
      <c r="G334" s="44" t="s">
        <v>21</v>
      </c>
      <c r="H334" s="44" t="s">
        <v>21</v>
      </c>
      <c r="I334" s="44" t="s">
        <v>21</v>
      </c>
      <c r="J334" s="89"/>
      <c r="K334" s="41"/>
      <c r="L334" s="41"/>
    </row>
    <row r="335" spans="1:12" ht="78.75" customHeight="1">
      <c r="A335" s="85">
        <v>41</v>
      </c>
      <c r="B335" s="81" t="s">
        <v>505</v>
      </c>
      <c r="C335" s="84" t="s">
        <v>413</v>
      </c>
      <c r="D335" s="69" t="s">
        <v>506</v>
      </c>
      <c r="E335" s="208" t="s">
        <v>118</v>
      </c>
      <c r="F335" s="208" t="s">
        <v>118</v>
      </c>
      <c r="G335" s="208" t="s">
        <v>118</v>
      </c>
      <c r="H335" s="208" t="s">
        <v>118</v>
      </c>
      <c r="I335" s="48" t="s">
        <v>454</v>
      </c>
      <c r="J335" s="123" t="s">
        <v>503</v>
      </c>
      <c r="K335" s="98" t="s">
        <v>443</v>
      </c>
      <c r="L335" s="116" t="s">
        <v>6</v>
      </c>
    </row>
    <row r="336" spans="1:12" ht="78.75" customHeight="1">
      <c r="A336" s="85">
        <v>42</v>
      </c>
      <c r="B336" s="81" t="s">
        <v>507</v>
      </c>
      <c r="C336" s="84" t="s">
        <v>413</v>
      </c>
      <c r="D336" s="69" t="s">
        <v>502</v>
      </c>
      <c r="E336" s="208" t="s">
        <v>118</v>
      </c>
      <c r="F336" s="208" t="s">
        <v>118</v>
      </c>
      <c r="G336" s="48" t="s">
        <v>262</v>
      </c>
      <c r="H336" s="208" t="s">
        <v>118</v>
      </c>
      <c r="I336" s="208" t="s">
        <v>118</v>
      </c>
      <c r="J336" s="123" t="s">
        <v>503</v>
      </c>
      <c r="K336" s="98" t="s">
        <v>443</v>
      </c>
      <c r="L336" s="116" t="s">
        <v>6</v>
      </c>
    </row>
    <row r="337" spans="1:12" customFormat="1" ht="78.75" customHeight="1">
      <c r="A337" s="85">
        <v>43</v>
      </c>
      <c r="B337" s="81" t="s">
        <v>508</v>
      </c>
      <c r="C337" s="84" t="s">
        <v>413</v>
      </c>
      <c r="D337" s="69" t="s">
        <v>509</v>
      </c>
      <c r="E337" s="208" t="s">
        <v>118</v>
      </c>
      <c r="F337" s="208" t="s">
        <v>118</v>
      </c>
      <c r="G337" s="208" t="s">
        <v>118</v>
      </c>
      <c r="H337" s="67" t="s">
        <v>510</v>
      </c>
      <c r="I337" s="208" t="s">
        <v>118</v>
      </c>
      <c r="J337" s="123" t="s">
        <v>503</v>
      </c>
      <c r="K337" s="98" t="s">
        <v>443</v>
      </c>
      <c r="L337" s="116" t="s">
        <v>6</v>
      </c>
    </row>
    <row r="338" spans="1:12" ht="78.75" customHeight="1">
      <c r="A338" s="102"/>
      <c r="C338" s="106"/>
      <c r="D338" s="105"/>
      <c r="E338" s="50"/>
      <c r="F338" s="50"/>
      <c r="G338" s="50"/>
      <c r="H338" s="50"/>
      <c r="I338" s="50"/>
      <c r="J338" s="105"/>
      <c r="K338" s="106"/>
      <c r="L338" s="105"/>
    </row>
    <row r="339" spans="1:12" s="32" customFormat="1">
      <c r="A339" s="102"/>
      <c r="B339" s="102"/>
      <c r="C339" s="33"/>
      <c r="D339" s="105"/>
      <c r="E339" s="50"/>
      <c r="F339" s="50"/>
      <c r="G339" s="50"/>
      <c r="H339" s="50"/>
      <c r="I339" s="50"/>
      <c r="J339" s="105"/>
      <c r="K339" s="33"/>
      <c r="L339" s="105"/>
    </row>
    <row r="340" spans="1:12" s="32" customFormat="1">
      <c r="A340" s="102"/>
      <c r="B340" s="102"/>
      <c r="C340" s="33"/>
      <c r="D340" s="105"/>
      <c r="E340" s="50"/>
      <c r="F340" s="50"/>
      <c r="G340" s="50"/>
      <c r="H340" s="50"/>
      <c r="I340" s="50"/>
      <c r="J340" s="105"/>
      <c r="K340" s="33"/>
      <c r="L340" s="105"/>
    </row>
    <row r="341" spans="1:12" s="32" customFormat="1">
      <c r="A341" s="102"/>
      <c r="B341" s="102"/>
      <c r="C341" s="33"/>
      <c r="D341" s="105"/>
      <c r="E341" s="50"/>
      <c r="F341" s="50"/>
      <c r="G341" s="50"/>
      <c r="H341" s="50"/>
      <c r="I341" s="50"/>
      <c r="J341" s="105"/>
      <c r="K341" s="33"/>
      <c r="L341" s="105"/>
    </row>
    <row r="342" spans="1:12" s="32" customFormat="1">
      <c r="A342" s="102"/>
      <c r="B342" s="102"/>
      <c r="C342" s="33"/>
      <c r="D342" s="105"/>
      <c r="E342" s="50"/>
      <c r="F342" s="50"/>
      <c r="G342" s="50"/>
      <c r="H342" s="50"/>
      <c r="I342" s="50"/>
      <c r="J342" s="105"/>
      <c r="K342" s="33"/>
      <c r="L342" s="105"/>
    </row>
    <row r="343" spans="1:12" s="32" customFormat="1">
      <c r="A343" s="102"/>
      <c r="B343" s="102"/>
      <c r="C343" s="33"/>
      <c r="D343" s="105"/>
      <c r="E343" s="50"/>
      <c r="F343" s="50"/>
      <c r="G343" s="50"/>
      <c r="H343" s="50"/>
      <c r="I343" s="50"/>
      <c r="J343" s="105"/>
      <c r="K343" s="33"/>
      <c r="L343" s="105"/>
    </row>
    <row r="344" spans="1:12" s="32" customFormat="1">
      <c r="A344" s="102"/>
      <c r="B344" s="102"/>
      <c r="C344" s="33"/>
      <c r="D344" s="105"/>
      <c r="E344" s="50"/>
      <c r="F344" s="50"/>
      <c r="G344" s="50"/>
      <c r="H344" s="50"/>
      <c r="I344" s="50"/>
      <c r="J344" s="105"/>
      <c r="K344" s="33"/>
      <c r="L344" s="105"/>
    </row>
    <row r="345" spans="1:12" s="52" customFormat="1" ht="21" customHeight="1">
      <c r="A345" s="32"/>
      <c r="B345" s="242" t="s">
        <v>511</v>
      </c>
      <c r="C345" s="242"/>
      <c r="D345" s="242"/>
      <c r="E345" s="56"/>
      <c r="F345" s="56"/>
      <c r="G345" s="56"/>
      <c r="H345" s="56"/>
      <c r="I345" s="56"/>
      <c r="J345" s="60"/>
      <c r="K345" s="56"/>
      <c r="L345" s="56"/>
    </row>
    <row r="346" spans="1:12" s="32" customFormat="1" ht="9.75" customHeight="1">
      <c r="A346" s="36"/>
      <c r="B346" s="62"/>
      <c r="C346" s="33"/>
      <c r="D346" s="49"/>
      <c r="E346" s="33"/>
      <c r="F346" s="33"/>
      <c r="G346" s="33"/>
      <c r="H346" s="33"/>
      <c r="I346" s="33"/>
      <c r="J346" s="49"/>
      <c r="K346" s="33"/>
      <c r="L346" s="33"/>
    </row>
    <row r="347" spans="1:12" s="31" customFormat="1" ht="22.5" customHeight="1">
      <c r="A347" s="38"/>
      <c r="B347" s="63"/>
      <c r="C347" s="38"/>
      <c r="D347" s="38" t="s">
        <v>70</v>
      </c>
      <c r="E347" s="239" t="s">
        <v>71</v>
      </c>
      <c r="F347" s="240"/>
      <c r="G347" s="240"/>
      <c r="H347" s="240"/>
      <c r="I347" s="241"/>
      <c r="J347" s="38" t="s">
        <v>72</v>
      </c>
      <c r="K347" s="38" t="s">
        <v>73</v>
      </c>
      <c r="L347" s="38" t="s">
        <v>74</v>
      </c>
    </row>
    <row r="348" spans="1:12" s="31" customFormat="1" ht="20.25" customHeight="1">
      <c r="A348" s="39" t="s">
        <v>0</v>
      </c>
      <c r="B348" s="64" t="s">
        <v>20</v>
      </c>
      <c r="C348" s="39" t="s">
        <v>75</v>
      </c>
      <c r="D348" s="40" t="s">
        <v>76</v>
      </c>
      <c r="E348" s="38">
        <v>2566</v>
      </c>
      <c r="F348" s="38">
        <v>2567</v>
      </c>
      <c r="G348" s="38">
        <v>2568</v>
      </c>
      <c r="H348" s="38">
        <v>2569</v>
      </c>
      <c r="I348" s="38">
        <v>2570</v>
      </c>
      <c r="J348" s="88" t="s">
        <v>77</v>
      </c>
      <c r="K348" s="39" t="s">
        <v>78</v>
      </c>
      <c r="L348" s="39" t="s">
        <v>79</v>
      </c>
    </row>
    <row r="349" spans="1:12" s="32" customFormat="1" ht="21.75" customHeight="1">
      <c r="A349" s="41"/>
      <c r="B349" s="65"/>
      <c r="C349" s="41"/>
      <c r="D349" s="43"/>
      <c r="E349" s="44" t="s">
        <v>21</v>
      </c>
      <c r="F349" s="44" t="s">
        <v>21</v>
      </c>
      <c r="G349" s="44" t="s">
        <v>21</v>
      </c>
      <c r="H349" s="44" t="s">
        <v>21</v>
      </c>
      <c r="I349" s="44" t="s">
        <v>21</v>
      </c>
      <c r="J349" s="89"/>
      <c r="K349" s="41"/>
      <c r="L349" s="41"/>
    </row>
    <row r="350" spans="1:12" ht="70.5" customHeight="1">
      <c r="A350" s="101">
        <v>44</v>
      </c>
      <c r="B350" s="81" t="s">
        <v>512</v>
      </c>
      <c r="C350" s="96" t="s">
        <v>513</v>
      </c>
      <c r="D350" s="163" t="s">
        <v>514</v>
      </c>
      <c r="E350" s="208" t="s">
        <v>118</v>
      </c>
      <c r="F350" s="208" t="s">
        <v>118</v>
      </c>
      <c r="G350" s="208" t="s">
        <v>118</v>
      </c>
      <c r="H350" s="48" t="s">
        <v>145</v>
      </c>
      <c r="I350" s="208" t="s">
        <v>118</v>
      </c>
      <c r="J350" s="123" t="s">
        <v>514</v>
      </c>
      <c r="K350" s="96" t="s">
        <v>515</v>
      </c>
      <c r="L350" s="116" t="s">
        <v>6</v>
      </c>
    </row>
    <row r="351" spans="1:12" customFormat="1" ht="70.5" customHeight="1">
      <c r="A351" s="101">
        <v>45</v>
      </c>
      <c r="B351" s="81" t="s">
        <v>516</v>
      </c>
      <c r="C351" s="96" t="s">
        <v>513</v>
      </c>
      <c r="D351" s="163" t="s">
        <v>514</v>
      </c>
      <c r="E351" s="208" t="s">
        <v>118</v>
      </c>
      <c r="F351" s="208" t="s">
        <v>118</v>
      </c>
      <c r="G351" s="208" t="s">
        <v>118</v>
      </c>
      <c r="H351" s="208" t="s">
        <v>118</v>
      </c>
      <c r="I351" s="48" t="s">
        <v>145</v>
      </c>
      <c r="J351" s="123" t="s">
        <v>514</v>
      </c>
      <c r="K351" s="96" t="s">
        <v>515</v>
      </c>
      <c r="L351" s="116" t="s">
        <v>6</v>
      </c>
    </row>
    <row r="352" spans="1:12" s="32" customFormat="1" ht="78.75" customHeight="1">
      <c r="A352" s="85">
        <v>46</v>
      </c>
      <c r="B352" s="66" t="s">
        <v>517</v>
      </c>
      <c r="C352" s="46" t="s">
        <v>513</v>
      </c>
      <c r="D352" s="164" t="s">
        <v>514</v>
      </c>
      <c r="E352" s="208" t="s">
        <v>118</v>
      </c>
      <c r="F352" s="208" t="s">
        <v>118</v>
      </c>
      <c r="G352" s="208" t="s">
        <v>118</v>
      </c>
      <c r="H352" s="208" t="s">
        <v>118</v>
      </c>
      <c r="I352" s="48" t="s">
        <v>454</v>
      </c>
      <c r="J352" s="123" t="s">
        <v>514</v>
      </c>
      <c r="K352" s="46" t="s">
        <v>515</v>
      </c>
      <c r="L352" s="116" t="s">
        <v>6</v>
      </c>
    </row>
    <row r="353" spans="1:12" s="32" customFormat="1" ht="78.75" customHeight="1">
      <c r="A353" s="85">
        <v>47</v>
      </c>
      <c r="B353" s="66" t="s">
        <v>518</v>
      </c>
      <c r="C353" s="46" t="s">
        <v>513</v>
      </c>
      <c r="D353" s="164" t="s">
        <v>514</v>
      </c>
      <c r="E353" s="48" t="s">
        <v>108</v>
      </c>
      <c r="F353" s="208" t="s">
        <v>118</v>
      </c>
      <c r="G353" s="208" t="s">
        <v>118</v>
      </c>
      <c r="H353" s="208" t="s">
        <v>118</v>
      </c>
      <c r="I353" s="208" t="s">
        <v>118</v>
      </c>
      <c r="J353" s="123" t="s">
        <v>514</v>
      </c>
      <c r="K353" s="46" t="s">
        <v>515</v>
      </c>
      <c r="L353" s="116" t="s">
        <v>6</v>
      </c>
    </row>
    <row r="354" spans="1:12" s="32" customFormat="1" ht="78.75" customHeight="1">
      <c r="A354" s="85">
        <v>48</v>
      </c>
      <c r="B354" s="66" t="s">
        <v>519</v>
      </c>
      <c r="C354" s="46" t="s">
        <v>513</v>
      </c>
      <c r="D354" s="164" t="s">
        <v>514</v>
      </c>
      <c r="E354" s="208" t="s">
        <v>118</v>
      </c>
      <c r="F354" s="48" t="s">
        <v>145</v>
      </c>
      <c r="G354" s="208" t="s">
        <v>118</v>
      </c>
      <c r="H354" s="208" t="s">
        <v>118</v>
      </c>
      <c r="I354" s="208" t="s">
        <v>118</v>
      </c>
      <c r="J354" s="123" t="s">
        <v>514</v>
      </c>
      <c r="K354" s="46" t="s">
        <v>515</v>
      </c>
      <c r="L354" s="116" t="s">
        <v>6</v>
      </c>
    </row>
    <row r="358" spans="1:12" customFormat="1">
      <c r="A358" s="33"/>
      <c r="B358" s="62"/>
      <c r="C358" s="33"/>
      <c r="D358" s="49"/>
      <c r="E358" s="33"/>
      <c r="F358" s="33"/>
      <c r="G358" s="33"/>
      <c r="H358" s="33"/>
      <c r="I358" s="33"/>
      <c r="J358" s="49"/>
      <c r="K358" s="33"/>
      <c r="L358" s="33"/>
    </row>
    <row r="359" spans="1:12" s="52" customFormat="1" ht="21" customHeight="1">
      <c r="A359" s="32"/>
      <c r="B359" s="242" t="s">
        <v>520</v>
      </c>
      <c r="C359" s="242"/>
      <c r="D359" s="242"/>
      <c r="E359" s="56"/>
      <c r="F359" s="56"/>
      <c r="G359" s="56"/>
      <c r="H359" s="56"/>
      <c r="I359" s="56"/>
      <c r="J359" s="60"/>
      <c r="K359" s="56"/>
      <c r="L359" s="56"/>
    </row>
    <row r="360" spans="1:12" s="32" customFormat="1" ht="9.75" customHeight="1">
      <c r="A360" s="36"/>
      <c r="B360" s="62"/>
      <c r="C360" s="33"/>
      <c r="D360" s="49"/>
      <c r="E360" s="33"/>
      <c r="F360" s="33"/>
      <c r="G360" s="33"/>
      <c r="H360" s="33"/>
      <c r="I360" s="33"/>
      <c r="J360" s="49"/>
      <c r="K360" s="33"/>
      <c r="L360" s="33"/>
    </row>
    <row r="361" spans="1:12" s="31" customFormat="1" ht="22.5" customHeight="1">
      <c r="A361" s="38"/>
      <c r="B361" s="63"/>
      <c r="C361" s="38"/>
      <c r="D361" s="38" t="s">
        <v>70</v>
      </c>
      <c r="E361" s="239" t="s">
        <v>71</v>
      </c>
      <c r="F361" s="240"/>
      <c r="G361" s="240"/>
      <c r="H361" s="240"/>
      <c r="I361" s="241"/>
      <c r="J361" s="38" t="s">
        <v>72</v>
      </c>
      <c r="K361" s="38" t="s">
        <v>73</v>
      </c>
      <c r="L361" s="38" t="s">
        <v>74</v>
      </c>
    </row>
    <row r="362" spans="1:12" s="31" customFormat="1" ht="20.25" customHeight="1">
      <c r="A362" s="39" t="s">
        <v>0</v>
      </c>
      <c r="B362" s="64" t="s">
        <v>20</v>
      </c>
      <c r="C362" s="39" t="s">
        <v>75</v>
      </c>
      <c r="D362" s="40" t="s">
        <v>76</v>
      </c>
      <c r="E362" s="38">
        <v>2566</v>
      </c>
      <c r="F362" s="38">
        <v>2567</v>
      </c>
      <c r="G362" s="38">
        <v>2568</v>
      </c>
      <c r="H362" s="38">
        <v>2569</v>
      </c>
      <c r="I362" s="38">
        <v>2570</v>
      </c>
      <c r="J362" s="88" t="s">
        <v>77</v>
      </c>
      <c r="K362" s="39" t="s">
        <v>78</v>
      </c>
      <c r="L362" s="39" t="s">
        <v>79</v>
      </c>
    </row>
    <row r="363" spans="1:12" s="32" customFormat="1" ht="21.75" customHeight="1">
      <c r="A363" s="41"/>
      <c r="B363" s="65"/>
      <c r="C363" s="41"/>
      <c r="D363" s="43"/>
      <c r="E363" s="44" t="s">
        <v>21</v>
      </c>
      <c r="F363" s="44" t="s">
        <v>21</v>
      </c>
      <c r="G363" s="44" t="s">
        <v>21</v>
      </c>
      <c r="H363" s="44" t="s">
        <v>21</v>
      </c>
      <c r="I363" s="44" t="s">
        <v>21</v>
      </c>
      <c r="J363" s="89"/>
      <c r="K363" s="41"/>
      <c r="L363" s="41"/>
    </row>
    <row r="364" spans="1:12" s="32" customFormat="1" ht="78.75" customHeight="1">
      <c r="A364" s="85">
        <v>49</v>
      </c>
      <c r="B364" s="66" t="s">
        <v>521</v>
      </c>
      <c r="C364" s="46" t="s">
        <v>513</v>
      </c>
      <c r="D364" s="164" t="s">
        <v>514</v>
      </c>
      <c r="E364" s="208" t="s">
        <v>118</v>
      </c>
      <c r="F364" s="208" t="s">
        <v>118</v>
      </c>
      <c r="G364" s="48" t="s">
        <v>108</v>
      </c>
      <c r="H364" s="208" t="s">
        <v>118</v>
      </c>
      <c r="I364" s="208" t="s">
        <v>118</v>
      </c>
      <c r="J364" s="123" t="s">
        <v>514</v>
      </c>
      <c r="K364" s="46" t="s">
        <v>515</v>
      </c>
      <c r="L364" s="116" t="s">
        <v>6</v>
      </c>
    </row>
    <row r="365" spans="1:12" ht="70.5" customHeight="1">
      <c r="A365" s="85">
        <v>50</v>
      </c>
      <c r="B365" s="81" t="s">
        <v>522</v>
      </c>
      <c r="C365" s="46" t="s">
        <v>513</v>
      </c>
      <c r="D365" s="164" t="s">
        <v>514</v>
      </c>
      <c r="E365" s="208" t="s">
        <v>118</v>
      </c>
      <c r="F365" s="208" t="s">
        <v>118</v>
      </c>
      <c r="G365" s="208" t="s">
        <v>118</v>
      </c>
      <c r="H365" s="48" t="s">
        <v>145</v>
      </c>
      <c r="I365" s="208" t="s">
        <v>118</v>
      </c>
      <c r="J365" s="123" t="s">
        <v>514</v>
      </c>
      <c r="K365" s="46" t="s">
        <v>515</v>
      </c>
      <c r="L365" s="116" t="s">
        <v>6</v>
      </c>
    </row>
    <row r="366" spans="1:12" ht="71.25" customHeight="1">
      <c r="A366" s="101">
        <v>51</v>
      </c>
      <c r="B366" s="81" t="s">
        <v>523</v>
      </c>
      <c r="C366" s="46" t="s">
        <v>513</v>
      </c>
      <c r="D366" s="164" t="s">
        <v>514</v>
      </c>
      <c r="E366" s="208" t="s">
        <v>118</v>
      </c>
      <c r="F366" s="208" t="s">
        <v>118</v>
      </c>
      <c r="G366" s="208" t="s">
        <v>118</v>
      </c>
      <c r="H366" s="208" t="s">
        <v>118</v>
      </c>
      <c r="I366" s="48" t="s">
        <v>454</v>
      </c>
      <c r="J366" s="123" t="s">
        <v>514</v>
      </c>
      <c r="K366" s="46" t="s">
        <v>515</v>
      </c>
      <c r="L366" s="116" t="s">
        <v>6</v>
      </c>
    </row>
    <row r="367" spans="1:12" ht="68.099999999999994" customHeight="1">
      <c r="A367" s="85">
        <v>52</v>
      </c>
      <c r="B367" s="66" t="s">
        <v>524</v>
      </c>
      <c r="C367" s="46" t="s">
        <v>513</v>
      </c>
      <c r="D367" s="164" t="s">
        <v>514</v>
      </c>
      <c r="E367" s="208" t="s">
        <v>118</v>
      </c>
      <c r="F367" s="48" t="s">
        <v>454</v>
      </c>
      <c r="G367" s="208" t="s">
        <v>118</v>
      </c>
      <c r="H367" s="208" t="s">
        <v>118</v>
      </c>
      <c r="I367" s="208" t="s">
        <v>118</v>
      </c>
      <c r="J367" s="123" t="s">
        <v>514</v>
      </c>
      <c r="K367" s="46" t="s">
        <v>515</v>
      </c>
      <c r="L367" s="116" t="s">
        <v>6</v>
      </c>
    </row>
    <row r="368" spans="1:12" ht="68.099999999999994" customHeight="1">
      <c r="A368" s="85">
        <v>53</v>
      </c>
      <c r="B368" s="66" t="s">
        <v>525</v>
      </c>
      <c r="C368" s="46" t="s">
        <v>513</v>
      </c>
      <c r="D368" s="164" t="s">
        <v>514</v>
      </c>
      <c r="E368" s="208" t="s">
        <v>118</v>
      </c>
      <c r="F368" s="208" t="s">
        <v>118</v>
      </c>
      <c r="G368" s="48" t="s">
        <v>317</v>
      </c>
      <c r="H368" s="208" t="s">
        <v>118</v>
      </c>
      <c r="I368" s="208" t="s">
        <v>118</v>
      </c>
      <c r="J368" s="123" t="s">
        <v>514</v>
      </c>
      <c r="K368" s="46" t="s">
        <v>515</v>
      </c>
      <c r="L368" s="116" t="s">
        <v>6</v>
      </c>
    </row>
    <row r="369" spans="1:12" ht="30" customHeight="1">
      <c r="A369" s="155"/>
      <c r="B369" s="156"/>
      <c r="C369" s="157"/>
      <c r="D369" s="120"/>
      <c r="E369" s="158"/>
      <c r="F369" s="158"/>
      <c r="G369" s="115"/>
      <c r="H369" s="158"/>
      <c r="I369" s="158"/>
      <c r="J369" s="120"/>
      <c r="K369" s="157"/>
      <c r="L369" s="120"/>
    </row>
    <row r="370" spans="1:12" ht="30" customHeight="1">
      <c r="A370" s="102"/>
      <c r="D370" s="105"/>
      <c r="E370" s="103"/>
      <c r="F370" s="103"/>
      <c r="G370" s="50"/>
      <c r="H370" s="103"/>
      <c r="I370" s="103"/>
      <c r="J370" s="105"/>
      <c r="L370" s="105"/>
    </row>
    <row r="371" spans="1:12" ht="30" customHeight="1">
      <c r="A371" s="102"/>
      <c r="D371" s="105"/>
      <c r="E371" s="103"/>
      <c r="F371" s="103"/>
      <c r="G371" s="50"/>
      <c r="H371" s="103"/>
      <c r="I371" s="103"/>
      <c r="J371" s="105"/>
      <c r="L371" s="105"/>
    </row>
    <row r="372" spans="1:12" ht="21" customHeight="1">
      <c r="A372" s="49"/>
      <c r="B372" s="242" t="s">
        <v>520</v>
      </c>
      <c r="C372" s="242"/>
      <c r="D372" s="242"/>
      <c r="E372" s="103"/>
      <c r="F372" s="103"/>
      <c r="G372" s="103"/>
      <c r="H372" s="103"/>
      <c r="I372" s="103"/>
      <c r="L372" s="49"/>
    </row>
    <row r="373" spans="1:12" ht="21" customHeight="1">
      <c r="A373" s="49"/>
      <c r="E373" s="103"/>
      <c r="F373" s="103"/>
      <c r="G373" s="103"/>
      <c r="H373" s="103"/>
      <c r="I373" s="103"/>
      <c r="L373" s="49"/>
    </row>
    <row r="374" spans="1:12" s="31" customFormat="1" ht="21.95" customHeight="1">
      <c r="A374" s="38"/>
      <c r="B374" s="63"/>
      <c r="C374" s="38"/>
      <c r="D374" s="38" t="s">
        <v>70</v>
      </c>
      <c r="E374" s="239" t="s">
        <v>71</v>
      </c>
      <c r="F374" s="240"/>
      <c r="G374" s="240"/>
      <c r="H374" s="240"/>
      <c r="I374" s="241"/>
      <c r="J374" s="38" t="s">
        <v>72</v>
      </c>
      <c r="K374" s="38" t="s">
        <v>73</v>
      </c>
      <c r="L374" s="38" t="s">
        <v>74</v>
      </c>
    </row>
    <row r="375" spans="1:12" s="31" customFormat="1" ht="21" customHeight="1">
      <c r="A375" s="39" t="s">
        <v>0</v>
      </c>
      <c r="B375" s="64" t="s">
        <v>20</v>
      </c>
      <c r="C375" s="39" t="s">
        <v>75</v>
      </c>
      <c r="D375" s="40" t="s">
        <v>76</v>
      </c>
      <c r="E375" s="38">
        <v>2566</v>
      </c>
      <c r="F375" s="38">
        <v>2567</v>
      </c>
      <c r="G375" s="38">
        <v>2568</v>
      </c>
      <c r="H375" s="38">
        <v>2569</v>
      </c>
      <c r="I375" s="38">
        <v>2570</v>
      </c>
      <c r="J375" s="88" t="s">
        <v>77</v>
      </c>
      <c r="K375" s="39" t="s">
        <v>78</v>
      </c>
      <c r="L375" s="39" t="s">
        <v>79</v>
      </c>
    </row>
    <row r="376" spans="1:12" s="32" customFormat="1" ht="18" customHeight="1">
      <c r="A376" s="41"/>
      <c r="B376" s="65"/>
      <c r="C376" s="41"/>
      <c r="D376" s="43"/>
      <c r="E376" s="44" t="s">
        <v>21</v>
      </c>
      <c r="F376" s="44" t="s">
        <v>21</v>
      </c>
      <c r="G376" s="44" t="s">
        <v>21</v>
      </c>
      <c r="H376" s="44" t="s">
        <v>21</v>
      </c>
      <c r="I376" s="44" t="s">
        <v>21</v>
      </c>
      <c r="J376" s="89"/>
      <c r="K376" s="41"/>
      <c r="L376" s="41"/>
    </row>
    <row r="377" spans="1:12" ht="68.099999999999994" customHeight="1">
      <c r="A377" s="85">
        <v>54</v>
      </c>
      <c r="B377" s="66" t="s">
        <v>526</v>
      </c>
      <c r="C377" s="46" t="s">
        <v>513</v>
      </c>
      <c r="D377" s="164" t="s">
        <v>514</v>
      </c>
      <c r="E377" s="208" t="s">
        <v>118</v>
      </c>
      <c r="F377" s="208" t="s">
        <v>118</v>
      </c>
      <c r="G377" s="208" t="s">
        <v>118</v>
      </c>
      <c r="H377" s="48" t="s">
        <v>317</v>
      </c>
      <c r="I377" s="208" t="s">
        <v>118</v>
      </c>
      <c r="J377" s="123" t="s">
        <v>514</v>
      </c>
      <c r="K377" s="46" t="s">
        <v>515</v>
      </c>
      <c r="L377" s="116" t="s">
        <v>6</v>
      </c>
    </row>
    <row r="378" spans="1:12" ht="68.099999999999994" customHeight="1">
      <c r="A378" s="85">
        <v>55</v>
      </c>
      <c r="B378" s="66" t="s">
        <v>527</v>
      </c>
      <c r="C378" s="46" t="s">
        <v>513</v>
      </c>
      <c r="D378" s="164" t="s">
        <v>514</v>
      </c>
      <c r="E378" s="208" t="s">
        <v>118</v>
      </c>
      <c r="F378" s="208" t="s">
        <v>118</v>
      </c>
      <c r="G378" s="208" t="s">
        <v>118</v>
      </c>
      <c r="H378" s="48" t="s">
        <v>317</v>
      </c>
      <c r="I378" s="208" t="s">
        <v>118</v>
      </c>
      <c r="J378" s="123" t="s">
        <v>514</v>
      </c>
      <c r="K378" s="46" t="s">
        <v>515</v>
      </c>
      <c r="L378" s="116" t="s">
        <v>6</v>
      </c>
    </row>
    <row r="379" spans="1:12" s="32" customFormat="1" ht="58.5" customHeight="1">
      <c r="A379" s="101">
        <v>56</v>
      </c>
      <c r="B379" s="81" t="s">
        <v>528</v>
      </c>
      <c r="C379" s="46" t="s">
        <v>529</v>
      </c>
      <c r="D379" s="207" t="s">
        <v>530</v>
      </c>
      <c r="E379" s="208" t="s">
        <v>118</v>
      </c>
      <c r="F379" s="208" t="s">
        <v>118</v>
      </c>
      <c r="G379" s="208" t="s">
        <v>118</v>
      </c>
      <c r="H379" s="208" t="s">
        <v>118</v>
      </c>
      <c r="I379" s="67" t="s">
        <v>454</v>
      </c>
      <c r="J379" s="45" t="s">
        <v>531</v>
      </c>
      <c r="K379" s="46" t="s">
        <v>515</v>
      </c>
      <c r="L379" s="45" t="s">
        <v>6</v>
      </c>
    </row>
    <row r="380" spans="1:12" s="32" customFormat="1" ht="58.5" customHeight="1">
      <c r="A380" s="101">
        <v>57</v>
      </c>
      <c r="B380" s="81" t="s">
        <v>532</v>
      </c>
      <c r="C380" s="46" t="s">
        <v>529</v>
      </c>
      <c r="D380" s="207" t="s">
        <v>533</v>
      </c>
      <c r="E380" s="208" t="s">
        <v>118</v>
      </c>
      <c r="F380" s="67" t="s">
        <v>421</v>
      </c>
      <c r="G380" s="208" t="s">
        <v>118</v>
      </c>
      <c r="H380" s="208" t="s">
        <v>118</v>
      </c>
      <c r="I380" s="208" t="s">
        <v>118</v>
      </c>
      <c r="J380" s="45" t="s">
        <v>534</v>
      </c>
      <c r="K380" s="46" t="s">
        <v>515</v>
      </c>
      <c r="L380" s="45" t="s">
        <v>6</v>
      </c>
    </row>
    <row r="381" spans="1:12" ht="73.5" customHeight="1">
      <c r="A381" s="101">
        <v>58</v>
      </c>
      <c r="B381" s="81" t="s">
        <v>535</v>
      </c>
      <c r="C381" s="46" t="s">
        <v>529</v>
      </c>
      <c r="D381" s="207" t="s">
        <v>536</v>
      </c>
      <c r="E381" s="67" t="s">
        <v>274</v>
      </c>
      <c r="F381" s="208" t="s">
        <v>118</v>
      </c>
      <c r="G381" s="208" t="s">
        <v>118</v>
      </c>
      <c r="H381" s="208" t="s">
        <v>118</v>
      </c>
      <c r="I381" s="208" t="s">
        <v>118</v>
      </c>
      <c r="J381" s="45" t="s">
        <v>537</v>
      </c>
      <c r="K381" s="46" t="s">
        <v>515</v>
      </c>
      <c r="L381" s="45" t="s">
        <v>6</v>
      </c>
    </row>
    <row r="382" spans="1:12" ht="73.5" customHeight="1">
      <c r="A382" s="101">
        <v>59</v>
      </c>
      <c r="B382" s="81" t="s">
        <v>538</v>
      </c>
      <c r="C382" s="46" t="s">
        <v>529</v>
      </c>
      <c r="D382" s="207" t="s">
        <v>530</v>
      </c>
      <c r="E382" s="208" t="s">
        <v>118</v>
      </c>
      <c r="F382" s="208" t="s">
        <v>118</v>
      </c>
      <c r="G382" s="67" t="s">
        <v>108</v>
      </c>
      <c r="H382" s="208" t="s">
        <v>118</v>
      </c>
      <c r="I382" s="208" t="s">
        <v>118</v>
      </c>
      <c r="J382" s="45" t="s">
        <v>531</v>
      </c>
      <c r="K382" s="46" t="s">
        <v>515</v>
      </c>
      <c r="L382" s="45" t="s">
        <v>6</v>
      </c>
    </row>
    <row r="383" spans="1:12" ht="24.95" customHeight="1">
      <c r="A383" s="102"/>
      <c r="E383" s="103"/>
      <c r="F383" s="103"/>
      <c r="G383" s="103"/>
      <c r="H383" s="103"/>
      <c r="I383" s="103"/>
      <c r="L383" s="49"/>
    </row>
    <row r="384" spans="1:12" ht="21" customHeight="1">
      <c r="A384" s="49"/>
      <c r="B384" s="242" t="s">
        <v>520</v>
      </c>
      <c r="C384" s="242"/>
      <c r="D384" s="242"/>
      <c r="E384" s="103"/>
      <c r="F384" s="103"/>
      <c r="G384" s="103"/>
      <c r="H384" s="103"/>
      <c r="I384" s="103"/>
      <c r="L384" s="49"/>
    </row>
    <row r="385" spans="1:12" ht="21" customHeight="1">
      <c r="A385" s="49"/>
      <c r="E385" s="103"/>
      <c r="F385" s="103"/>
      <c r="G385" s="103"/>
      <c r="H385" s="103"/>
      <c r="I385" s="103"/>
      <c r="L385" s="49"/>
    </row>
    <row r="386" spans="1:12" s="31" customFormat="1" ht="21.95" customHeight="1">
      <c r="A386" s="38"/>
      <c r="B386" s="63"/>
      <c r="C386" s="38"/>
      <c r="D386" s="38" t="s">
        <v>70</v>
      </c>
      <c r="E386" s="239" t="s">
        <v>71</v>
      </c>
      <c r="F386" s="240"/>
      <c r="G386" s="240"/>
      <c r="H386" s="240"/>
      <c r="I386" s="241"/>
      <c r="J386" s="38" t="s">
        <v>72</v>
      </c>
      <c r="K386" s="38" t="s">
        <v>73</v>
      </c>
      <c r="L386" s="38" t="s">
        <v>74</v>
      </c>
    </row>
    <row r="387" spans="1:12" s="31" customFormat="1" ht="21" customHeight="1">
      <c r="A387" s="39" t="s">
        <v>0</v>
      </c>
      <c r="B387" s="64" t="s">
        <v>20</v>
      </c>
      <c r="C387" s="39" t="s">
        <v>75</v>
      </c>
      <c r="D387" s="40" t="s">
        <v>76</v>
      </c>
      <c r="E387" s="38">
        <v>2566</v>
      </c>
      <c r="F387" s="38">
        <v>2567</v>
      </c>
      <c r="G387" s="38">
        <v>2568</v>
      </c>
      <c r="H387" s="38">
        <v>2569</v>
      </c>
      <c r="I387" s="38">
        <v>2570</v>
      </c>
      <c r="J387" s="88" t="s">
        <v>77</v>
      </c>
      <c r="K387" s="39" t="s">
        <v>78</v>
      </c>
      <c r="L387" s="39" t="s">
        <v>79</v>
      </c>
    </row>
    <row r="388" spans="1:12" s="32" customFormat="1" ht="18" customHeight="1">
      <c r="A388" s="41"/>
      <c r="B388" s="65"/>
      <c r="C388" s="41"/>
      <c r="D388" s="43"/>
      <c r="E388" s="44" t="s">
        <v>21</v>
      </c>
      <c r="F388" s="44" t="s">
        <v>21</v>
      </c>
      <c r="G388" s="44" t="s">
        <v>21</v>
      </c>
      <c r="H388" s="44" t="s">
        <v>21</v>
      </c>
      <c r="I388" s="44" t="s">
        <v>21</v>
      </c>
      <c r="J388" s="89"/>
      <c r="K388" s="41"/>
      <c r="L388" s="41"/>
    </row>
    <row r="389" spans="1:12" ht="73.5" customHeight="1">
      <c r="A389" s="101">
        <v>60</v>
      </c>
      <c r="B389" s="81" t="s">
        <v>539</v>
      </c>
      <c r="C389" s="46" t="s">
        <v>529</v>
      </c>
      <c r="D389" s="207" t="s">
        <v>540</v>
      </c>
      <c r="E389" s="208" t="s">
        <v>118</v>
      </c>
      <c r="F389" s="208" t="s">
        <v>118</v>
      </c>
      <c r="G389" s="67" t="s">
        <v>317</v>
      </c>
      <c r="H389" s="208" t="s">
        <v>118</v>
      </c>
      <c r="I389" s="208" t="s">
        <v>118</v>
      </c>
      <c r="J389" s="45" t="s">
        <v>541</v>
      </c>
      <c r="K389" s="46" t="s">
        <v>515</v>
      </c>
      <c r="L389" s="45" t="s">
        <v>6</v>
      </c>
    </row>
    <row r="390" spans="1:12" ht="73.5" customHeight="1">
      <c r="A390" s="101">
        <v>61</v>
      </c>
      <c r="B390" s="81" t="s">
        <v>542</v>
      </c>
      <c r="C390" s="46" t="s">
        <v>529</v>
      </c>
      <c r="D390" s="207" t="s">
        <v>540</v>
      </c>
      <c r="E390" s="208" t="s">
        <v>118</v>
      </c>
      <c r="F390" s="208" t="s">
        <v>118</v>
      </c>
      <c r="G390" s="208" t="s">
        <v>118</v>
      </c>
      <c r="H390" s="67" t="s">
        <v>317</v>
      </c>
      <c r="I390" s="208" t="s">
        <v>118</v>
      </c>
      <c r="J390" s="45" t="s">
        <v>541</v>
      </c>
      <c r="K390" s="46" t="s">
        <v>515</v>
      </c>
      <c r="L390" s="45" t="s">
        <v>6</v>
      </c>
    </row>
    <row r="391" spans="1:12" ht="73.5" customHeight="1">
      <c r="A391" s="101">
        <v>62</v>
      </c>
      <c r="B391" s="81" t="s">
        <v>543</v>
      </c>
      <c r="C391" s="46" t="s">
        <v>529</v>
      </c>
      <c r="D391" s="207" t="s">
        <v>544</v>
      </c>
      <c r="E391" s="67" t="s">
        <v>262</v>
      </c>
      <c r="F391" s="208" t="s">
        <v>118</v>
      </c>
      <c r="G391" s="208" t="s">
        <v>118</v>
      </c>
      <c r="H391" s="208" t="s">
        <v>118</v>
      </c>
      <c r="I391" s="208" t="s">
        <v>118</v>
      </c>
      <c r="J391" s="45" t="s">
        <v>541</v>
      </c>
      <c r="K391" s="46" t="s">
        <v>515</v>
      </c>
      <c r="L391" s="45" t="s">
        <v>6</v>
      </c>
    </row>
    <row r="392" spans="1:12" ht="73.5" customHeight="1">
      <c r="A392" s="101">
        <v>63</v>
      </c>
      <c r="B392" s="81" t="s">
        <v>545</v>
      </c>
      <c r="C392" s="46" t="s">
        <v>546</v>
      </c>
      <c r="D392" s="207" t="s">
        <v>547</v>
      </c>
      <c r="E392" s="208" t="s">
        <v>118</v>
      </c>
      <c r="F392" s="208" t="s">
        <v>118</v>
      </c>
      <c r="G392" s="67" t="s">
        <v>262</v>
      </c>
      <c r="H392" s="208" t="s">
        <v>118</v>
      </c>
      <c r="I392" s="208" t="s">
        <v>118</v>
      </c>
      <c r="J392" s="45" t="s">
        <v>548</v>
      </c>
      <c r="K392" s="46" t="s">
        <v>549</v>
      </c>
      <c r="L392" s="45" t="s">
        <v>6</v>
      </c>
    </row>
    <row r="393" spans="1:12" ht="73.5" customHeight="1">
      <c r="A393" s="101">
        <v>64</v>
      </c>
      <c r="B393" s="81" t="s">
        <v>550</v>
      </c>
      <c r="C393" s="46" t="s">
        <v>546</v>
      </c>
      <c r="D393" s="207" t="s">
        <v>551</v>
      </c>
      <c r="E393" s="67" t="s">
        <v>167</v>
      </c>
      <c r="F393" s="208" t="s">
        <v>118</v>
      </c>
      <c r="G393" s="208" t="s">
        <v>118</v>
      </c>
      <c r="H393" s="208" t="s">
        <v>118</v>
      </c>
      <c r="I393" s="208" t="s">
        <v>118</v>
      </c>
      <c r="J393" s="207" t="s">
        <v>552</v>
      </c>
      <c r="K393" s="46" t="s">
        <v>549</v>
      </c>
      <c r="L393" s="45" t="s">
        <v>6</v>
      </c>
    </row>
    <row r="394" spans="1:12" ht="30" customHeight="1">
      <c r="A394" s="155"/>
      <c r="B394" s="156"/>
      <c r="C394" s="157"/>
      <c r="D394" s="112"/>
      <c r="E394" s="158"/>
      <c r="F394" s="158"/>
      <c r="G394" s="158"/>
      <c r="H394" s="158"/>
      <c r="I394" s="158"/>
      <c r="J394" s="112"/>
      <c r="K394" s="157"/>
      <c r="L394" s="112"/>
    </row>
    <row r="395" spans="1:12" ht="30" customHeight="1">
      <c r="A395" s="102"/>
      <c r="E395" s="103"/>
      <c r="F395" s="103"/>
      <c r="G395" s="103"/>
      <c r="H395" s="103"/>
      <c r="I395" s="103"/>
      <c r="L395" s="49"/>
    </row>
    <row r="396" spans="1:12" ht="21" customHeight="1">
      <c r="A396" s="49"/>
      <c r="B396" s="242" t="s">
        <v>520</v>
      </c>
      <c r="C396" s="242"/>
      <c r="D396" s="242"/>
      <c r="E396" s="103"/>
      <c r="F396" s="103"/>
      <c r="G396" s="103"/>
      <c r="H396" s="103"/>
      <c r="I396" s="103"/>
      <c r="L396" s="49"/>
    </row>
    <row r="397" spans="1:12" ht="21" customHeight="1">
      <c r="A397" s="49"/>
      <c r="E397" s="103"/>
      <c r="F397" s="103"/>
      <c r="G397" s="103"/>
      <c r="H397" s="103"/>
      <c r="I397" s="103"/>
      <c r="L397" s="49"/>
    </row>
    <row r="398" spans="1:12" s="31" customFormat="1" ht="21.95" customHeight="1">
      <c r="A398" s="38"/>
      <c r="B398" s="63"/>
      <c r="C398" s="38"/>
      <c r="D398" s="38" t="s">
        <v>70</v>
      </c>
      <c r="E398" s="239" t="s">
        <v>71</v>
      </c>
      <c r="F398" s="240"/>
      <c r="G398" s="240"/>
      <c r="H398" s="240"/>
      <c r="I398" s="241"/>
      <c r="J398" s="38" t="s">
        <v>72</v>
      </c>
      <c r="K398" s="38" t="s">
        <v>73</v>
      </c>
      <c r="L398" s="38" t="s">
        <v>74</v>
      </c>
    </row>
    <row r="399" spans="1:12" s="31" customFormat="1" ht="21" customHeight="1">
      <c r="A399" s="39" t="s">
        <v>0</v>
      </c>
      <c r="B399" s="64" t="s">
        <v>20</v>
      </c>
      <c r="C399" s="39" t="s">
        <v>75</v>
      </c>
      <c r="D399" s="40" t="s">
        <v>76</v>
      </c>
      <c r="E399" s="38">
        <v>2566</v>
      </c>
      <c r="F399" s="38">
        <v>2567</v>
      </c>
      <c r="G399" s="38">
        <v>2568</v>
      </c>
      <c r="H399" s="38">
        <v>2569</v>
      </c>
      <c r="I399" s="38">
        <v>2570</v>
      </c>
      <c r="J399" s="88" t="s">
        <v>77</v>
      </c>
      <c r="K399" s="39" t="s">
        <v>78</v>
      </c>
      <c r="L399" s="39" t="s">
        <v>79</v>
      </c>
    </row>
    <row r="400" spans="1:12" s="32" customFormat="1" ht="18" customHeight="1">
      <c r="A400" s="41"/>
      <c r="B400" s="65"/>
      <c r="C400" s="41"/>
      <c r="D400" s="43"/>
      <c r="E400" s="44" t="s">
        <v>21</v>
      </c>
      <c r="F400" s="44" t="s">
        <v>21</v>
      </c>
      <c r="G400" s="44" t="s">
        <v>21</v>
      </c>
      <c r="H400" s="44" t="s">
        <v>21</v>
      </c>
      <c r="I400" s="44" t="s">
        <v>21</v>
      </c>
      <c r="J400" s="89"/>
      <c r="K400" s="41"/>
      <c r="L400" s="41"/>
    </row>
    <row r="401" spans="1:12" ht="73.5" customHeight="1">
      <c r="A401" s="101">
        <v>65</v>
      </c>
      <c r="B401" s="81" t="s">
        <v>553</v>
      </c>
      <c r="C401" s="46" t="s">
        <v>546</v>
      </c>
      <c r="D401" s="207" t="s">
        <v>551</v>
      </c>
      <c r="E401" s="208" t="s">
        <v>118</v>
      </c>
      <c r="F401" s="67" t="s">
        <v>421</v>
      </c>
      <c r="G401" s="208" t="s">
        <v>118</v>
      </c>
      <c r="H401" s="208" t="s">
        <v>118</v>
      </c>
      <c r="I401" s="208" t="s">
        <v>118</v>
      </c>
      <c r="J401" s="207" t="s">
        <v>552</v>
      </c>
      <c r="K401" s="46" t="s">
        <v>549</v>
      </c>
      <c r="L401" s="45" t="s">
        <v>6</v>
      </c>
    </row>
    <row r="402" spans="1:12" ht="58.5">
      <c r="A402" s="101">
        <v>66</v>
      </c>
      <c r="B402" s="81" t="s">
        <v>554</v>
      </c>
      <c r="C402" s="46" t="s">
        <v>546</v>
      </c>
      <c r="D402" s="207" t="s">
        <v>555</v>
      </c>
      <c r="E402" s="208" t="s">
        <v>118</v>
      </c>
      <c r="F402" s="208" t="s">
        <v>118</v>
      </c>
      <c r="G402" s="208" t="s">
        <v>118</v>
      </c>
      <c r="H402" s="67" t="s">
        <v>317</v>
      </c>
      <c r="I402" s="208" t="s">
        <v>118</v>
      </c>
      <c r="J402" s="207" t="s">
        <v>556</v>
      </c>
      <c r="K402" s="46" t="s">
        <v>549</v>
      </c>
      <c r="L402" s="45" t="s">
        <v>6</v>
      </c>
    </row>
    <row r="403" spans="1:12" ht="58.5">
      <c r="A403" s="101">
        <v>67</v>
      </c>
      <c r="B403" s="81" t="s">
        <v>557</v>
      </c>
      <c r="C403" s="46" t="s">
        <v>558</v>
      </c>
      <c r="D403" s="207" t="s">
        <v>559</v>
      </c>
      <c r="E403" s="208" t="s">
        <v>118</v>
      </c>
      <c r="F403" s="67" t="s">
        <v>317</v>
      </c>
      <c r="G403" s="208" t="s">
        <v>118</v>
      </c>
      <c r="H403" s="208" t="s">
        <v>118</v>
      </c>
      <c r="I403" s="208" t="s">
        <v>118</v>
      </c>
      <c r="J403" s="207" t="s">
        <v>559</v>
      </c>
      <c r="K403" s="46" t="s">
        <v>560</v>
      </c>
      <c r="L403" s="45" t="s">
        <v>6</v>
      </c>
    </row>
    <row r="404" spans="1:12" ht="58.5">
      <c r="A404" s="101">
        <v>68</v>
      </c>
      <c r="B404" s="81" t="s">
        <v>561</v>
      </c>
      <c r="C404" s="46" t="s">
        <v>558</v>
      </c>
      <c r="D404" s="207" t="s">
        <v>562</v>
      </c>
      <c r="E404" s="208" t="s">
        <v>118</v>
      </c>
      <c r="F404" s="208" t="s">
        <v>118</v>
      </c>
      <c r="G404" s="67" t="s">
        <v>317</v>
      </c>
      <c r="H404" s="208" t="s">
        <v>118</v>
      </c>
      <c r="I404" s="208" t="s">
        <v>118</v>
      </c>
      <c r="J404" s="207" t="s">
        <v>563</v>
      </c>
      <c r="K404" s="46" t="s">
        <v>560</v>
      </c>
      <c r="L404" s="45" t="s">
        <v>6</v>
      </c>
    </row>
    <row r="405" spans="1:12" ht="58.5">
      <c r="A405" s="101">
        <v>69</v>
      </c>
      <c r="B405" s="81" t="s">
        <v>564</v>
      </c>
      <c r="C405" s="46" t="s">
        <v>558</v>
      </c>
      <c r="D405" s="207" t="s">
        <v>565</v>
      </c>
      <c r="E405" s="208" t="s">
        <v>118</v>
      </c>
      <c r="F405" s="208" t="s">
        <v>118</v>
      </c>
      <c r="G405" s="208" t="s">
        <v>118</v>
      </c>
      <c r="H405" s="67" t="s">
        <v>317</v>
      </c>
      <c r="I405" s="208" t="s">
        <v>118</v>
      </c>
      <c r="J405" s="207" t="s">
        <v>563</v>
      </c>
      <c r="K405" s="46" t="s">
        <v>560</v>
      </c>
      <c r="L405" s="45" t="s">
        <v>6</v>
      </c>
    </row>
    <row r="406" spans="1:12" ht="73.5" customHeight="1">
      <c r="A406" s="101">
        <v>70</v>
      </c>
      <c r="B406" s="81" t="s">
        <v>566</v>
      </c>
      <c r="C406" s="46" t="s">
        <v>558</v>
      </c>
      <c r="D406" s="207" t="s">
        <v>565</v>
      </c>
      <c r="E406" s="208" t="s">
        <v>118</v>
      </c>
      <c r="F406" s="208" t="s">
        <v>118</v>
      </c>
      <c r="G406" s="208" t="s">
        <v>118</v>
      </c>
      <c r="H406" s="208" t="s">
        <v>118</v>
      </c>
      <c r="I406" s="67" t="s">
        <v>317</v>
      </c>
      <c r="J406" s="207" t="s">
        <v>563</v>
      </c>
      <c r="K406" s="46" t="s">
        <v>560</v>
      </c>
      <c r="L406" s="45" t="s">
        <v>6</v>
      </c>
    </row>
    <row r="407" spans="1:12" ht="27" customHeight="1">
      <c r="A407" s="102"/>
      <c r="E407" s="103"/>
      <c r="F407" s="103"/>
      <c r="G407" s="103"/>
      <c r="H407" s="103"/>
      <c r="I407" s="103"/>
      <c r="L407" s="49"/>
    </row>
    <row r="409" spans="1:12" ht="21" customHeight="1">
      <c r="A409" s="49"/>
      <c r="B409" s="242" t="s">
        <v>567</v>
      </c>
      <c r="C409" s="242"/>
      <c r="D409" s="242"/>
      <c r="E409" s="103"/>
      <c r="F409" s="103"/>
      <c r="G409" s="103"/>
      <c r="H409" s="103"/>
      <c r="I409" s="103"/>
      <c r="L409" s="49"/>
    </row>
    <row r="410" spans="1:12">
      <c r="A410" s="49"/>
      <c r="E410" s="103"/>
      <c r="F410" s="103"/>
      <c r="G410" s="103"/>
      <c r="H410" s="103"/>
      <c r="I410" s="103"/>
      <c r="L410" s="49"/>
    </row>
    <row r="411" spans="1:12" s="31" customFormat="1" ht="21.95" customHeight="1">
      <c r="A411" s="38"/>
      <c r="B411" s="63"/>
      <c r="C411" s="38"/>
      <c r="D411" s="38" t="s">
        <v>70</v>
      </c>
      <c r="E411" s="239" t="s">
        <v>71</v>
      </c>
      <c r="F411" s="240"/>
      <c r="G411" s="240"/>
      <c r="H411" s="240"/>
      <c r="I411" s="241"/>
      <c r="J411" s="38" t="s">
        <v>72</v>
      </c>
      <c r="K411" s="38" t="s">
        <v>73</v>
      </c>
      <c r="L411" s="38" t="s">
        <v>74</v>
      </c>
    </row>
    <row r="412" spans="1:12" s="31" customFormat="1" ht="21" customHeight="1">
      <c r="A412" s="39" t="s">
        <v>0</v>
      </c>
      <c r="B412" s="64" t="s">
        <v>20</v>
      </c>
      <c r="C412" s="39" t="s">
        <v>75</v>
      </c>
      <c r="D412" s="40" t="s">
        <v>76</v>
      </c>
      <c r="E412" s="38">
        <v>2566</v>
      </c>
      <c r="F412" s="38">
        <v>2567</v>
      </c>
      <c r="G412" s="38">
        <v>2568</v>
      </c>
      <c r="H412" s="38">
        <v>2569</v>
      </c>
      <c r="I412" s="38">
        <v>2570</v>
      </c>
      <c r="J412" s="88" t="s">
        <v>77</v>
      </c>
      <c r="K412" s="39" t="s">
        <v>78</v>
      </c>
      <c r="L412" s="39" t="s">
        <v>79</v>
      </c>
    </row>
    <row r="413" spans="1:12" s="32" customFormat="1" ht="18" customHeight="1">
      <c r="A413" s="41"/>
      <c r="B413" s="65"/>
      <c r="C413" s="41"/>
      <c r="D413" s="43"/>
      <c r="E413" s="44" t="s">
        <v>21</v>
      </c>
      <c r="F413" s="44" t="s">
        <v>21</v>
      </c>
      <c r="G413" s="44" t="s">
        <v>21</v>
      </c>
      <c r="H413" s="44" t="s">
        <v>21</v>
      </c>
      <c r="I413" s="44" t="s">
        <v>21</v>
      </c>
      <c r="J413" s="89"/>
      <c r="K413" s="41"/>
      <c r="L413" s="41"/>
    </row>
    <row r="414" spans="1:12" s="32" customFormat="1" ht="50.1" customHeight="1">
      <c r="A414" s="101">
        <v>71</v>
      </c>
      <c r="B414" s="81" t="s">
        <v>568</v>
      </c>
      <c r="C414" s="46" t="s">
        <v>569</v>
      </c>
      <c r="D414" s="207" t="s">
        <v>570</v>
      </c>
      <c r="E414" s="208" t="s">
        <v>118</v>
      </c>
      <c r="F414" s="208" t="s">
        <v>118</v>
      </c>
      <c r="G414" s="208" t="s">
        <v>118</v>
      </c>
      <c r="H414" s="67" t="s">
        <v>317</v>
      </c>
      <c r="I414" s="208" t="s">
        <v>118</v>
      </c>
      <c r="J414" s="45" t="s">
        <v>571</v>
      </c>
      <c r="K414" s="46" t="s">
        <v>572</v>
      </c>
      <c r="L414" s="45" t="s">
        <v>6</v>
      </c>
    </row>
    <row r="416" spans="1:12">
      <c r="B416" s="242" t="s">
        <v>573</v>
      </c>
      <c r="C416" s="242"/>
      <c r="D416" s="242"/>
    </row>
    <row r="417" spans="1:12">
      <c r="B417" s="61"/>
      <c r="C417" s="61"/>
      <c r="D417" s="61"/>
    </row>
    <row r="418" spans="1:12" s="31" customFormat="1" ht="21.95" customHeight="1">
      <c r="A418" s="38"/>
      <c r="B418" s="63"/>
      <c r="C418" s="38"/>
      <c r="D418" s="38" t="s">
        <v>70</v>
      </c>
      <c r="E418" s="239" t="s">
        <v>71</v>
      </c>
      <c r="F418" s="240"/>
      <c r="G418" s="240"/>
      <c r="H418" s="240"/>
      <c r="I418" s="241"/>
      <c r="J418" s="38" t="s">
        <v>72</v>
      </c>
      <c r="K418" s="38" t="s">
        <v>73</v>
      </c>
      <c r="L418" s="38" t="s">
        <v>74</v>
      </c>
    </row>
    <row r="419" spans="1:12" s="31" customFormat="1" ht="21" customHeight="1">
      <c r="A419" s="39" t="s">
        <v>0</v>
      </c>
      <c r="B419" s="64" t="s">
        <v>20</v>
      </c>
      <c r="C419" s="39" t="s">
        <v>75</v>
      </c>
      <c r="D419" s="40" t="s">
        <v>76</v>
      </c>
      <c r="E419" s="38">
        <v>2566</v>
      </c>
      <c r="F419" s="38">
        <v>2567</v>
      </c>
      <c r="G419" s="38">
        <v>2568</v>
      </c>
      <c r="H419" s="38">
        <v>2569</v>
      </c>
      <c r="I419" s="38">
        <v>2570</v>
      </c>
      <c r="J419" s="88" t="s">
        <v>77</v>
      </c>
      <c r="K419" s="39" t="s">
        <v>78</v>
      </c>
      <c r="L419" s="39" t="s">
        <v>79</v>
      </c>
    </row>
    <row r="420" spans="1:12" s="32" customFormat="1" ht="18" customHeight="1">
      <c r="A420" s="41"/>
      <c r="B420" s="65"/>
      <c r="C420" s="41"/>
      <c r="D420" s="43"/>
      <c r="E420" s="44" t="s">
        <v>21</v>
      </c>
      <c r="F420" s="44" t="s">
        <v>21</v>
      </c>
      <c r="G420" s="44" t="s">
        <v>21</v>
      </c>
      <c r="H420" s="44" t="s">
        <v>21</v>
      </c>
      <c r="I420" s="44" t="s">
        <v>21</v>
      </c>
      <c r="J420" s="89"/>
      <c r="K420" s="41"/>
      <c r="L420" s="41"/>
    </row>
    <row r="421" spans="1:12" ht="59.1" customHeight="1">
      <c r="A421" s="85">
        <v>72</v>
      </c>
      <c r="B421" s="66" t="s">
        <v>574</v>
      </c>
      <c r="C421" s="33" t="s">
        <v>575</v>
      </c>
      <c r="D421" s="84" t="s">
        <v>576</v>
      </c>
      <c r="E421" s="208" t="s">
        <v>118</v>
      </c>
      <c r="F421" s="208" t="s">
        <v>118</v>
      </c>
      <c r="G421" s="111" t="s">
        <v>262</v>
      </c>
      <c r="H421" s="208" t="s">
        <v>118</v>
      </c>
      <c r="I421" s="208" t="s">
        <v>118</v>
      </c>
      <c r="J421" s="165" t="s">
        <v>577</v>
      </c>
      <c r="K421" s="84" t="s">
        <v>578</v>
      </c>
      <c r="L421" s="69" t="s">
        <v>6</v>
      </c>
    </row>
    <row r="422" spans="1:12" ht="63.95" customHeight="1">
      <c r="A422" s="85">
        <v>73</v>
      </c>
      <c r="B422" s="81" t="s">
        <v>579</v>
      </c>
      <c r="C422" s="84" t="s">
        <v>580</v>
      </c>
      <c r="D422" s="69" t="s">
        <v>581</v>
      </c>
      <c r="E422" s="208" t="s">
        <v>118</v>
      </c>
      <c r="F422" s="208" t="s">
        <v>118</v>
      </c>
      <c r="G422" s="48" t="s">
        <v>262</v>
      </c>
      <c r="H422" s="208" t="s">
        <v>118</v>
      </c>
      <c r="I422" s="208" t="s">
        <v>118</v>
      </c>
      <c r="J422" s="69" t="s">
        <v>582</v>
      </c>
      <c r="K422" s="98" t="s">
        <v>583</v>
      </c>
      <c r="L422" s="116" t="s">
        <v>6</v>
      </c>
    </row>
    <row r="423" spans="1:12" ht="63" customHeight="1">
      <c r="A423" s="85">
        <v>74</v>
      </c>
      <c r="B423" s="81" t="s">
        <v>584</v>
      </c>
      <c r="C423" s="84" t="s">
        <v>585</v>
      </c>
      <c r="D423" s="69" t="s">
        <v>586</v>
      </c>
      <c r="E423" s="67" t="s">
        <v>434</v>
      </c>
      <c r="F423" s="208" t="s">
        <v>118</v>
      </c>
      <c r="G423" s="208" t="s">
        <v>118</v>
      </c>
      <c r="H423" s="208" t="s">
        <v>118</v>
      </c>
      <c r="I423" s="208" t="s">
        <v>118</v>
      </c>
      <c r="J423" s="69" t="s">
        <v>587</v>
      </c>
      <c r="K423" s="98" t="s">
        <v>588</v>
      </c>
      <c r="L423" s="116" t="s">
        <v>6</v>
      </c>
    </row>
    <row r="424" spans="1:12" ht="78">
      <c r="A424" s="85">
        <v>75</v>
      </c>
      <c r="B424" s="81" t="s">
        <v>589</v>
      </c>
      <c r="C424" s="84" t="s">
        <v>590</v>
      </c>
      <c r="D424" s="69" t="s">
        <v>591</v>
      </c>
      <c r="E424" s="67" t="s">
        <v>167</v>
      </c>
      <c r="F424" s="208" t="s">
        <v>118</v>
      </c>
      <c r="G424" s="208" t="s">
        <v>118</v>
      </c>
      <c r="H424" s="208" t="s">
        <v>118</v>
      </c>
      <c r="I424" s="208" t="s">
        <v>118</v>
      </c>
      <c r="J424" s="69" t="s">
        <v>415</v>
      </c>
      <c r="K424" s="98" t="s">
        <v>416</v>
      </c>
      <c r="L424" s="116" t="s">
        <v>6</v>
      </c>
    </row>
  </sheetData>
  <mergeCells count="76">
    <mergeCell ref="C1:J1"/>
    <mergeCell ref="C2:J2"/>
    <mergeCell ref="C3:J3"/>
    <mergeCell ref="B7:J7"/>
    <mergeCell ref="B8:C8"/>
    <mergeCell ref="E10:I10"/>
    <mergeCell ref="B18:C18"/>
    <mergeCell ref="E20:I20"/>
    <mergeCell ref="B33:J33"/>
    <mergeCell ref="B34:C34"/>
    <mergeCell ref="E35:I35"/>
    <mergeCell ref="B47:C47"/>
    <mergeCell ref="E48:I48"/>
    <mergeCell ref="B54:C54"/>
    <mergeCell ref="B63:J63"/>
    <mergeCell ref="B64:D64"/>
    <mergeCell ref="E66:I66"/>
    <mergeCell ref="B77:D77"/>
    <mergeCell ref="E79:I79"/>
    <mergeCell ref="B89:D89"/>
    <mergeCell ref="E91:I91"/>
    <mergeCell ref="B101:D101"/>
    <mergeCell ref="E103:I103"/>
    <mergeCell ref="B114:D114"/>
    <mergeCell ref="E116:I116"/>
    <mergeCell ref="B127:D127"/>
    <mergeCell ref="E129:I129"/>
    <mergeCell ref="B135:D135"/>
    <mergeCell ref="E137:I137"/>
    <mergeCell ref="B144:D144"/>
    <mergeCell ref="E146:I146"/>
    <mergeCell ref="B158:D158"/>
    <mergeCell ref="E160:I160"/>
    <mergeCell ref="B178:D178"/>
    <mergeCell ref="E180:I180"/>
    <mergeCell ref="B191:J191"/>
    <mergeCell ref="B192:D192"/>
    <mergeCell ref="E194:I194"/>
    <mergeCell ref="B208:J208"/>
    <mergeCell ref="B209:D209"/>
    <mergeCell ref="E211:I211"/>
    <mergeCell ref="B222:D222"/>
    <mergeCell ref="E224:I224"/>
    <mergeCell ref="B230:D230"/>
    <mergeCell ref="E231:I231"/>
    <mergeCell ref="B240:J240"/>
    <mergeCell ref="B241:D241"/>
    <mergeCell ref="E243:I243"/>
    <mergeCell ref="B254:D254"/>
    <mergeCell ref="E256:I256"/>
    <mergeCell ref="B267:D267"/>
    <mergeCell ref="E269:I269"/>
    <mergeCell ref="B280:D280"/>
    <mergeCell ref="E282:I282"/>
    <mergeCell ref="B292:D292"/>
    <mergeCell ref="E294:I294"/>
    <mergeCell ref="B304:D304"/>
    <mergeCell ref="E306:I306"/>
    <mergeCell ref="B316:D316"/>
    <mergeCell ref="E318:I318"/>
    <mergeCell ref="B330:D330"/>
    <mergeCell ref="E332:I332"/>
    <mergeCell ref="B345:D345"/>
    <mergeCell ref="E347:I347"/>
    <mergeCell ref="B359:D359"/>
    <mergeCell ref="E361:I361"/>
    <mergeCell ref="B372:D372"/>
    <mergeCell ref="E374:I374"/>
    <mergeCell ref="B384:D384"/>
    <mergeCell ref="E386:I386"/>
    <mergeCell ref="E418:I418"/>
    <mergeCell ref="B396:D396"/>
    <mergeCell ref="E398:I398"/>
    <mergeCell ref="B409:D409"/>
    <mergeCell ref="E411:I411"/>
    <mergeCell ref="B416:D416"/>
  </mergeCells>
  <pageMargins left="0.31458333333333299" right="0.23611111111111099" top="1.1416666666666699" bottom="0.59027777777777801" header="0.31458333333333299" footer="0.31458333333333299"/>
  <pageSetup paperSize="9" scale="85" firstPageNumber="28" fitToHeight="0" orientation="landscape" useFirstPageNumber="1" horizontalDpi="300" verticalDpi="300" r:id="rId1"/>
  <headerFooter>
    <oddFooter>&amp;Cหน้าที่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L123"/>
  <sheetViews>
    <sheetView view="pageLayout" topLeftCell="A19" zoomScaleNormal="100" zoomScaleSheetLayoutView="110" workbookViewId="0">
      <selection activeCell="C6" sqref="C6"/>
    </sheetView>
  </sheetViews>
  <sheetFormatPr defaultColWidth="9" defaultRowHeight="19.5"/>
  <cols>
    <col min="1" max="1" width="4.125" style="33" customWidth="1"/>
    <col min="2" max="2" width="21.375" style="33" customWidth="1"/>
    <col min="3" max="3" width="14.875" style="33" customWidth="1"/>
    <col min="4" max="4" width="19.625" style="33" customWidth="1"/>
    <col min="5" max="5" width="9.25" style="33" customWidth="1"/>
    <col min="6" max="9" width="9.125" style="33" customWidth="1"/>
    <col min="10" max="10" width="14.125" style="33" customWidth="1"/>
    <col min="11" max="11" width="14.75" style="33" customWidth="1"/>
    <col min="12" max="12" width="13.625" style="33" customWidth="1"/>
    <col min="13" max="16384" width="9" style="34"/>
  </cols>
  <sheetData>
    <row r="1" spans="1:12" s="52" customFormat="1" ht="21" customHeight="1">
      <c r="A1" s="55"/>
      <c r="B1" s="32"/>
      <c r="C1" s="247" t="s">
        <v>63</v>
      </c>
      <c r="D1" s="247"/>
      <c r="E1" s="247"/>
      <c r="F1" s="247"/>
      <c r="G1" s="247"/>
      <c r="H1" s="247"/>
      <c r="I1" s="247"/>
      <c r="J1" s="247"/>
      <c r="K1" s="32"/>
      <c r="L1" s="32"/>
    </row>
    <row r="2" spans="1:12" s="52" customFormat="1" ht="21" customHeight="1">
      <c r="A2" s="56"/>
      <c r="B2" s="32"/>
      <c r="C2" s="247" t="s">
        <v>592</v>
      </c>
      <c r="D2" s="247"/>
      <c r="E2" s="247"/>
      <c r="F2" s="247"/>
      <c r="G2" s="247"/>
      <c r="H2" s="247"/>
      <c r="I2" s="247"/>
      <c r="J2" s="247"/>
      <c r="K2" s="32"/>
      <c r="L2" s="32"/>
    </row>
    <row r="3" spans="1:12" s="52" customFormat="1" ht="21" customHeight="1">
      <c r="A3" s="56"/>
      <c r="B3" s="32"/>
      <c r="C3" s="247" t="s">
        <v>593</v>
      </c>
      <c r="D3" s="247"/>
      <c r="E3" s="247"/>
      <c r="F3" s="247"/>
      <c r="G3" s="247"/>
      <c r="H3" s="247"/>
      <c r="I3" s="247"/>
      <c r="J3" s="247"/>
      <c r="K3" s="32"/>
      <c r="L3" s="32"/>
    </row>
    <row r="4" spans="1:12" s="52" customFormat="1" ht="21" customHeight="1">
      <c r="A4" s="32"/>
      <c r="B4" s="32"/>
      <c r="C4" s="247" t="s">
        <v>65</v>
      </c>
      <c r="D4" s="247"/>
      <c r="E4" s="247"/>
      <c r="F4" s="247"/>
      <c r="G4" s="247"/>
      <c r="H4" s="247"/>
      <c r="I4" s="247"/>
      <c r="J4" s="247"/>
      <c r="K4" s="56"/>
      <c r="L4" s="32"/>
    </row>
    <row r="5" spans="1:12" s="52" customFormat="1" ht="21" customHeight="1">
      <c r="A5" s="32" t="s">
        <v>353</v>
      </c>
      <c r="B5" s="57"/>
      <c r="D5" s="58"/>
      <c r="J5" s="58"/>
    </row>
    <row r="6" spans="1:12" s="52" customFormat="1" ht="21" customHeight="1">
      <c r="A6" s="32" t="s">
        <v>354</v>
      </c>
      <c r="B6" s="59"/>
      <c r="C6" s="56"/>
      <c r="D6" s="60"/>
      <c r="E6" s="56"/>
      <c r="F6" s="56"/>
      <c r="G6" s="56"/>
      <c r="H6" s="56"/>
      <c r="I6" s="56"/>
      <c r="J6" s="60"/>
      <c r="K6" s="56"/>
      <c r="L6" s="56"/>
    </row>
    <row r="7" spans="1:12" s="52" customFormat="1" ht="21" customHeight="1">
      <c r="A7" s="32"/>
      <c r="B7" s="242" t="s">
        <v>355</v>
      </c>
      <c r="C7" s="242"/>
      <c r="D7" s="242"/>
      <c r="E7" s="242"/>
      <c r="F7" s="242"/>
      <c r="G7" s="242"/>
      <c r="H7" s="242"/>
      <c r="I7" s="242"/>
      <c r="J7" s="242"/>
      <c r="K7" s="56"/>
      <c r="L7" s="56"/>
    </row>
    <row r="8" spans="1:12" customFormat="1" ht="24.75" customHeight="1">
      <c r="A8" s="32"/>
      <c r="B8" s="242" t="s">
        <v>594</v>
      </c>
      <c r="C8" s="242"/>
      <c r="D8" s="242"/>
      <c r="E8" s="56"/>
      <c r="F8" s="56"/>
      <c r="G8" s="56"/>
      <c r="H8" s="56"/>
      <c r="I8" s="56"/>
      <c r="J8" s="60"/>
      <c r="K8" s="56"/>
      <c r="L8" s="56"/>
    </row>
    <row r="9" spans="1:12" s="31" customFormat="1" ht="17.25" customHeight="1">
      <c r="A9" s="38"/>
      <c r="B9" s="63"/>
      <c r="C9" s="38"/>
      <c r="D9" s="38" t="s">
        <v>70</v>
      </c>
      <c r="E9" s="239" t="s">
        <v>71</v>
      </c>
      <c r="F9" s="240"/>
      <c r="G9" s="240"/>
      <c r="H9" s="240"/>
      <c r="I9" s="241"/>
      <c r="J9" s="38" t="s">
        <v>72</v>
      </c>
      <c r="K9" s="38" t="s">
        <v>73</v>
      </c>
      <c r="L9" s="38" t="s">
        <v>74</v>
      </c>
    </row>
    <row r="10" spans="1:12" s="32" customFormat="1" ht="17.25" customHeight="1">
      <c r="A10" s="39" t="s">
        <v>0</v>
      </c>
      <c r="B10" s="64" t="s">
        <v>20</v>
      </c>
      <c r="C10" s="39" t="s">
        <v>75</v>
      </c>
      <c r="D10" s="40" t="s">
        <v>76</v>
      </c>
      <c r="E10" s="38">
        <v>2566</v>
      </c>
      <c r="F10" s="38">
        <v>2567</v>
      </c>
      <c r="G10" s="38">
        <v>2568</v>
      </c>
      <c r="H10" s="38">
        <v>2569</v>
      </c>
      <c r="I10" s="38">
        <v>2570</v>
      </c>
      <c r="J10" s="88" t="s">
        <v>77</v>
      </c>
      <c r="K10" s="39" t="s">
        <v>78</v>
      </c>
      <c r="L10" s="39" t="s">
        <v>79</v>
      </c>
    </row>
    <row r="11" spans="1:12" s="32" customFormat="1">
      <c r="A11" s="41"/>
      <c r="B11" s="65"/>
      <c r="C11" s="41"/>
      <c r="D11" s="43"/>
      <c r="E11" s="44" t="s">
        <v>21</v>
      </c>
      <c r="F11" s="44" t="s">
        <v>21</v>
      </c>
      <c r="G11" s="44" t="s">
        <v>21</v>
      </c>
      <c r="H11" s="44" t="s">
        <v>21</v>
      </c>
      <c r="I11" s="44" t="s">
        <v>21</v>
      </c>
      <c r="J11" s="89"/>
      <c r="K11" s="41"/>
      <c r="L11" s="41"/>
    </row>
    <row r="12" spans="1:12" s="32" customFormat="1" ht="62.1" customHeight="1">
      <c r="A12" s="45">
        <v>1</v>
      </c>
      <c r="B12" s="66" t="s">
        <v>595</v>
      </c>
      <c r="C12" s="46" t="s">
        <v>596</v>
      </c>
      <c r="D12" s="45" t="s">
        <v>597</v>
      </c>
      <c r="E12" s="90" t="s">
        <v>118</v>
      </c>
      <c r="F12" s="90" t="s">
        <v>118</v>
      </c>
      <c r="G12" s="90" t="s">
        <v>118</v>
      </c>
      <c r="H12" s="90" t="s">
        <v>118</v>
      </c>
      <c r="I12" s="90">
        <v>20000</v>
      </c>
      <c r="J12" s="45" t="s">
        <v>339</v>
      </c>
      <c r="K12" s="46" t="s">
        <v>369</v>
      </c>
      <c r="L12" s="45" t="s">
        <v>3</v>
      </c>
    </row>
    <row r="13" spans="1:12" s="32" customFormat="1" ht="66" customHeight="1">
      <c r="A13" s="45">
        <v>2</v>
      </c>
      <c r="B13" s="66" t="s">
        <v>598</v>
      </c>
      <c r="C13" s="46" t="s">
        <v>599</v>
      </c>
      <c r="D13" s="45" t="s">
        <v>600</v>
      </c>
      <c r="E13" s="90" t="s">
        <v>118</v>
      </c>
      <c r="F13" s="90" t="s">
        <v>118</v>
      </c>
      <c r="G13" s="90">
        <v>100000</v>
      </c>
      <c r="H13" s="90" t="s">
        <v>118</v>
      </c>
      <c r="I13" s="90" t="s">
        <v>118</v>
      </c>
      <c r="J13" s="45" t="s">
        <v>601</v>
      </c>
      <c r="K13" s="46" t="s">
        <v>602</v>
      </c>
      <c r="L13" s="45" t="s">
        <v>4</v>
      </c>
    </row>
    <row r="14" spans="1:12" s="32" customFormat="1" ht="50.1" customHeight="1">
      <c r="A14" s="45">
        <v>3</v>
      </c>
      <c r="B14" s="66" t="s">
        <v>603</v>
      </c>
      <c r="C14" s="46" t="s">
        <v>604</v>
      </c>
      <c r="D14" s="45" t="s">
        <v>605</v>
      </c>
      <c r="E14" s="90" t="s">
        <v>118</v>
      </c>
      <c r="F14" s="90" t="s">
        <v>118</v>
      </c>
      <c r="G14" s="90" t="s">
        <v>118</v>
      </c>
      <c r="H14" s="90">
        <v>20000</v>
      </c>
      <c r="I14" s="90" t="s">
        <v>118</v>
      </c>
      <c r="J14" s="45" t="s">
        <v>339</v>
      </c>
      <c r="K14" s="46" t="s">
        <v>606</v>
      </c>
      <c r="L14" s="45" t="s">
        <v>4</v>
      </c>
    </row>
    <row r="15" spans="1:12" s="32" customFormat="1" ht="79.5" customHeight="1">
      <c r="A15" s="45">
        <v>4</v>
      </c>
      <c r="B15" s="66" t="s">
        <v>607</v>
      </c>
      <c r="C15" s="46" t="s">
        <v>608</v>
      </c>
      <c r="D15" s="45" t="s">
        <v>609</v>
      </c>
      <c r="E15" s="90" t="s">
        <v>118</v>
      </c>
      <c r="F15" s="90" t="s">
        <v>118</v>
      </c>
      <c r="G15" s="90" t="s">
        <v>118</v>
      </c>
      <c r="H15" s="90" t="s">
        <v>118</v>
      </c>
      <c r="I15" s="90">
        <v>20000</v>
      </c>
      <c r="J15" s="45" t="s">
        <v>339</v>
      </c>
      <c r="K15" s="46" t="s">
        <v>610</v>
      </c>
      <c r="L15" s="45" t="s">
        <v>4</v>
      </c>
    </row>
    <row r="16" spans="1:12" s="32" customFormat="1" ht="24.95" customHeight="1">
      <c r="A16" s="49"/>
      <c r="B16" s="62"/>
      <c r="C16" s="33"/>
      <c r="D16" s="49"/>
      <c r="E16" s="250" t="s">
        <v>611</v>
      </c>
      <c r="F16" s="250"/>
      <c r="G16" s="250"/>
      <c r="H16" s="103"/>
      <c r="I16" s="103"/>
      <c r="J16" s="49"/>
      <c r="K16" s="33"/>
      <c r="L16" s="49"/>
    </row>
    <row r="17" spans="1:12" s="52" customFormat="1" ht="21" customHeight="1">
      <c r="A17" s="32" t="s">
        <v>370</v>
      </c>
    </row>
    <row r="18" spans="1:12" s="52" customFormat="1" ht="21" customHeight="1">
      <c r="A18" s="32" t="s">
        <v>409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</row>
    <row r="19" spans="1:12" s="52" customFormat="1" ht="21" customHeight="1">
      <c r="A19" s="32"/>
      <c r="B19" s="242" t="s">
        <v>410</v>
      </c>
      <c r="C19" s="242"/>
      <c r="D19" s="242"/>
      <c r="E19" s="242"/>
      <c r="F19" s="242"/>
      <c r="G19" s="242"/>
      <c r="H19" s="242"/>
      <c r="I19" s="242"/>
      <c r="J19" s="242"/>
      <c r="K19" s="56"/>
      <c r="L19" s="56"/>
    </row>
    <row r="20" spans="1:12" s="52" customFormat="1" ht="21" customHeight="1">
      <c r="A20" s="32"/>
      <c r="B20" s="242" t="s">
        <v>612</v>
      </c>
      <c r="C20" s="242"/>
      <c r="D20" s="242"/>
      <c r="E20" s="56"/>
      <c r="F20" s="56"/>
      <c r="G20" s="56"/>
      <c r="H20" s="56"/>
      <c r="I20" s="56"/>
      <c r="J20" s="56"/>
      <c r="K20" s="56"/>
      <c r="L20" s="56"/>
    </row>
    <row r="21" spans="1:12" ht="9.75" customHeight="1">
      <c r="A21" s="36"/>
    </row>
    <row r="22" spans="1:12" s="31" customFormat="1" ht="17.25" customHeight="1">
      <c r="A22" s="38"/>
      <c r="B22" s="38"/>
      <c r="C22" s="38"/>
      <c r="D22" s="38" t="s">
        <v>70</v>
      </c>
      <c r="E22" s="239" t="s">
        <v>71</v>
      </c>
      <c r="F22" s="240"/>
      <c r="G22" s="240"/>
      <c r="H22" s="240"/>
      <c r="I22" s="241"/>
      <c r="J22" s="38" t="s">
        <v>72</v>
      </c>
      <c r="K22" s="38" t="s">
        <v>73</v>
      </c>
      <c r="L22" s="38" t="s">
        <v>74</v>
      </c>
    </row>
    <row r="23" spans="1:12" s="31" customFormat="1" ht="17.25" customHeight="1">
      <c r="A23" s="39" t="s">
        <v>0</v>
      </c>
      <c r="B23" s="39" t="s">
        <v>20</v>
      </c>
      <c r="C23" s="39" t="s">
        <v>75</v>
      </c>
      <c r="D23" s="40" t="s">
        <v>76</v>
      </c>
      <c r="E23" s="38">
        <v>2566</v>
      </c>
      <c r="F23" s="38">
        <v>2567</v>
      </c>
      <c r="G23" s="38">
        <v>2568</v>
      </c>
      <c r="H23" s="38">
        <v>2569</v>
      </c>
      <c r="I23" s="38">
        <v>2570</v>
      </c>
      <c r="J23" s="88" t="s">
        <v>77</v>
      </c>
      <c r="K23" s="39" t="s">
        <v>78</v>
      </c>
      <c r="L23" s="39" t="s">
        <v>79</v>
      </c>
    </row>
    <row r="24" spans="1:12" s="32" customFormat="1" ht="17.25" customHeight="1">
      <c r="A24" s="41"/>
      <c r="B24" s="41"/>
      <c r="C24" s="41"/>
      <c r="D24" s="43"/>
      <c r="E24" s="44" t="s">
        <v>21</v>
      </c>
      <c r="F24" s="44" t="s">
        <v>21</v>
      </c>
      <c r="G24" s="44" t="s">
        <v>21</v>
      </c>
      <c r="H24" s="44" t="s">
        <v>21</v>
      </c>
      <c r="I24" s="44" t="s">
        <v>21</v>
      </c>
      <c r="J24" s="89"/>
      <c r="K24" s="41"/>
      <c r="L24" s="41"/>
    </row>
    <row r="25" spans="1:12" ht="64.5" customHeight="1">
      <c r="A25" s="45">
        <v>1</v>
      </c>
      <c r="B25" s="98" t="s">
        <v>613</v>
      </c>
      <c r="C25" s="84" t="s">
        <v>614</v>
      </c>
      <c r="D25" s="84" t="s">
        <v>615</v>
      </c>
      <c r="E25" s="48" t="s">
        <v>118</v>
      </c>
      <c r="F25" s="48" t="s">
        <v>118</v>
      </c>
      <c r="G25" s="48" t="s">
        <v>118</v>
      </c>
      <c r="H25" s="48">
        <v>100000</v>
      </c>
      <c r="I25" s="48" t="s">
        <v>118</v>
      </c>
      <c r="J25" s="117" t="s">
        <v>616</v>
      </c>
      <c r="K25" s="117" t="s">
        <v>617</v>
      </c>
      <c r="L25" s="69" t="s">
        <v>6</v>
      </c>
    </row>
    <row r="26" spans="1:12" ht="57" customHeight="1">
      <c r="A26" s="45">
        <v>2</v>
      </c>
      <c r="B26" s="98" t="s">
        <v>618</v>
      </c>
      <c r="C26" s="84" t="s">
        <v>614</v>
      </c>
      <c r="D26" s="84" t="s">
        <v>619</v>
      </c>
      <c r="E26" s="48" t="s">
        <v>118</v>
      </c>
      <c r="F26" s="48" t="s">
        <v>118</v>
      </c>
      <c r="G26" s="48" t="s">
        <v>118</v>
      </c>
      <c r="H26" s="48">
        <v>200000</v>
      </c>
      <c r="I26" s="48" t="s">
        <v>118</v>
      </c>
      <c r="J26" s="117" t="s">
        <v>616</v>
      </c>
      <c r="K26" s="117" t="s">
        <v>617</v>
      </c>
      <c r="L26" s="69" t="s">
        <v>6</v>
      </c>
    </row>
    <row r="27" spans="1:12" customFormat="1" ht="57" customHeight="1">
      <c r="A27" s="45">
        <v>3</v>
      </c>
      <c r="B27" s="98" t="s">
        <v>620</v>
      </c>
      <c r="C27" s="84" t="s">
        <v>614</v>
      </c>
      <c r="D27" s="84" t="s">
        <v>621</v>
      </c>
      <c r="E27" s="48" t="s">
        <v>118</v>
      </c>
      <c r="F27" s="48" t="s">
        <v>118</v>
      </c>
      <c r="G27" s="48" t="s">
        <v>118</v>
      </c>
      <c r="H27" s="48" t="s">
        <v>118</v>
      </c>
      <c r="I27" s="48">
        <v>100000</v>
      </c>
      <c r="J27" s="117" t="s">
        <v>616</v>
      </c>
      <c r="K27" s="117" t="s">
        <v>617</v>
      </c>
      <c r="L27" s="69" t="s">
        <v>6</v>
      </c>
    </row>
    <row r="28" spans="1:12" customFormat="1" ht="57" customHeight="1">
      <c r="A28" s="45">
        <v>4</v>
      </c>
      <c r="B28" s="98" t="s">
        <v>622</v>
      </c>
      <c r="C28" s="84" t="s">
        <v>614</v>
      </c>
      <c r="D28" s="84" t="s">
        <v>623</v>
      </c>
      <c r="E28" s="48" t="s">
        <v>118</v>
      </c>
      <c r="F28" s="48">
        <v>200000</v>
      </c>
      <c r="G28" s="48" t="s">
        <v>118</v>
      </c>
      <c r="H28" s="48" t="s">
        <v>118</v>
      </c>
      <c r="I28" s="48" t="s">
        <v>118</v>
      </c>
      <c r="J28" s="117" t="s">
        <v>616</v>
      </c>
      <c r="K28" s="117" t="s">
        <v>617</v>
      </c>
      <c r="L28" s="69" t="s">
        <v>6</v>
      </c>
    </row>
    <row r="29" spans="1:12" customFormat="1" ht="57" customHeight="1">
      <c r="A29" s="45">
        <v>5</v>
      </c>
      <c r="B29" s="98" t="s">
        <v>624</v>
      </c>
      <c r="C29" s="84" t="s">
        <v>614</v>
      </c>
      <c r="D29" s="84" t="s">
        <v>625</v>
      </c>
      <c r="E29" s="48">
        <v>200000</v>
      </c>
      <c r="F29" s="48" t="s">
        <v>118</v>
      </c>
      <c r="G29" s="48" t="s">
        <v>118</v>
      </c>
      <c r="H29" s="48" t="s">
        <v>118</v>
      </c>
      <c r="I29" s="48" t="s">
        <v>118</v>
      </c>
      <c r="J29" s="117" t="s">
        <v>616</v>
      </c>
      <c r="K29" s="117" t="s">
        <v>617</v>
      </c>
      <c r="L29" s="69" t="s">
        <v>6</v>
      </c>
    </row>
    <row r="30" spans="1:12" customFormat="1" ht="24.95" customHeight="1">
      <c r="A30" s="112"/>
      <c r="B30" s="113"/>
      <c r="C30" s="113"/>
      <c r="D30" s="113"/>
      <c r="E30" s="115"/>
      <c r="F30" s="115"/>
      <c r="G30" s="115"/>
      <c r="H30" s="115"/>
      <c r="I30" s="115"/>
      <c r="J30" s="114"/>
      <c r="K30" s="114"/>
      <c r="L30" s="120"/>
    </row>
    <row r="31" spans="1:12" customFormat="1" ht="24.95" customHeight="1">
      <c r="A31" s="49"/>
      <c r="B31" s="106"/>
      <c r="C31" s="106"/>
      <c r="D31" s="106"/>
      <c r="E31" s="249" t="s">
        <v>626</v>
      </c>
      <c r="F31" s="249"/>
      <c r="G31" s="249"/>
      <c r="H31" s="50"/>
      <c r="I31" s="50"/>
      <c r="J31" s="107"/>
      <c r="K31" s="107"/>
      <c r="L31" s="105"/>
    </row>
    <row r="32" spans="1:12" customFormat="1" ht="24.95" customHeight="1">
      <c r="A32" s="49"/>
      <c r="B32" s="106"/>
      <c r="C32" s="106"/>
      <c r="D32" s="106"/>
      <c r="E32" s="50"/>
      <c r="F32" s="50"/>
      <c r="G32" s="50"/>
      <c r="H32" s="50"/>
      <c r="I32" s="50"/>
      <c r="J32" s="107"/>
      <c r="K32" s="107"/>
      <c r="L32" s="105"/>
    </row>
    <row r="33" spans="1:12" customFormat="1" ht="24.95" customHeight="1">
      <c r="A33" s="49"/>
      <c r="B33" s="242" t="s">
        <v>627</v>
      </c>
      <c r="C33" s="242"/>
      <c r="D33" s="242"/>
      <c r="E33" s="50"/>
      <c r="F33" s="50"/>
      <c r="G33" s="50"/>
      <c r="H33" s="50"/>
      <c r="I33" s="50"/>
      <c r="J33" s="107"/>
      <c r="K33" s="107"/>
      <c r="L33" s="105"/>
    </row>
    <row r="34" spans="1:12" customFormat="1" ht="24.95" customHeight="1">
      <c r="A34" s="49"/>
      <c r="B34" s="61"/>
      <c r="C34" s="61"/>
      <c r="D34" s="61"/>
      <c r="E34" s="50"/>
      <c r="F34" s="50"/>
      <c r="G34" s="50"/>
      <c r="H34" s="50"/>
      <c r="I34" s="50"/>
      <c r="J34" s="107"/>
      <c r="K34" s="107"/>
      <c r="L34" s="105"/>
    </row>
    <row r="35" spans="1:12" s="31" customFormat="1" ht="17.25" customHeight="1">
      <c r="A35" s="38"/>
      <c r="B35" s="38"/>
      <c r="C35" s="38"/>
      <c r="D35" s="38" t="s">
        <v>70</v>
      </c>
      <c r="E35" s="239" t="s">
        <v>71</v>
      </c>
      <c r="F35" s="240"/>
      <c r="G35" s="240"/>
      <c r="H35" s="240"/>
      <c r="I35" s="241"/>
      <c r="J35" s="38" t="s">
        <v>72</v>
      </c>
      <c r="K35" s="38" t="s">
        <v>73</v>
      </c>
      <c r="L35" s="38" t="s">
        <v>74</v>
      </c>
    </row>
    <row r="36" spans="1:12" s="31" customFormat="1" ht="17.25" customHeight="1">
      <c r="A36" s="39" t="s">
        <v>0</v>
      </c>
      <c r="B36" s="39" t="s">
        <v>20</v>
      </c>
      <c r="C36" s="39" t="s">
        <v>75</v>
      </c>
      <c r="D36" s="40" t="s">
        <v>76</v>
      </c>
      <c r="E36" s="38">
        <v>2566</v>
      </c>
      <c r="F36" s="38">
        <v>2567</v>
      </c>
      <c r="G36" s="38">
        <v>2568</v>
      </c>
      <c r="H36" s="38">
        <v>2569</v>
      </c>
      <c r="I36" s="38">
        <v>2570</v>
      </c>
      <c r="J36" s="88" t="s">
        <v>77</v>
      </c>
      <c r="K36" s="39" t="s">
        <v>78</v>
      </c>
      <c r="L36" s="39" t="s">
        <v>79</v>
      </c>
    </row>
    <row r="37" spans="1:12" s="32" customFormat="1" ht="17.25" customHeight="1">
      <c r="A37" s="41"/>
      <c r="B37" s="41"/>
      <c r="C37" s="41"/>
      <c r="D37" s="43"/>
      <c r="E37" s="44" t="s">
        <v>21</v>
      </c>
      <c r="F37" s="44" t="s">
        <v>21</v>
      </c>
      <c r="G37" s="44" t="s">
        <v>21</v>
      </c>
      <c r="H37" s="44" t="s">
        <v>21</v>
      </c>
      <c r="I37" s="44" t="s">
        <v>21</v>
      </c>
      <c r="J37" s="89"/>
      <c r="K37" s="41"/>
      <c r="L37" s="41"/>
    </row>
    <row r="38" spans="1:12" ht="60" customHeight="1">
      <c r="A38" s="45">
        <v>6</v>
      </c>
      <c r="B38" s="84" t="s">
        <v>628</v>
      </c>
      <c r="C38" s="84" t="s">
        <v>629</v>
      </c>
      <c r="D38" s="84" t="s">
        <v>630</v>
      </c>
      <c r="E38" s="209" t="s">
        <v>118</v>
      </c>
      <c r="F38" s="209" t="s">
        <v>118</v>
      </c>
      <c r="G38" s="48">
        <v>200000</v>
      </c>
      <c r="H38" s="209" t="s">
        <v>118</v>
      </c>
      <c r="I38" s="209" t="s">
        <v>118</v>
      </c>
      <c r="J38" s="84" t="s">
        <v>616</v>
      </c>
      <c r="K38" s="84" t="s">
        <v>631</v>
      </c>
      <c r="L38" s="69" t="s">
        <v>6</v>
      </c>
    </row>
    <row r="39" spans="1:12" customFormat="1" ht="60.95" customHeight="1">
      <c r="A39" s="45">
        <v>7</v>
      </c>
      <c r="B39" s="84" t="s">
        <v>632</v>
      </c>
      <c r="C39" s="84" t="s">
        <v>629</v>
      </c>
      <c r="D39" s="84" t="s">
        <v>633</v>
      </c>
      <c r="E39" s="48">
        <v>200000</v>
      </c>
      <c r="F39" s="209" t="s">
        <v>118</v>
      </c>
      <c r="G39" s="209" t="s">
        <v>118</v>
      </c>
      <c r="H39" s="209" t="s">
        <v>118</v>
      </c>
      <c r="I39" s="209" t="s">
        <v>118</v>
      </c>
      <c r="J39" s="84" t="s">
        <v>616</v>
      </c>
      <c r="K39" s="84" t="s">
        <v>631</v>
      </c>
      <c r="L39" s="69" t="s">
        <v>6</v>
      </c>
    </row>
    <row r="40" spans="1:12" customFormat="1" ht="60.95" customHeight="1">
      <c r="A40" s="45">
        <v>8</v>
      </c>
      <c r="B40" s="84" t="s">
        <v>634</v>
      </c>
      <c r="C40" s="84" t="s">
        <v>629</v>
      </c>
      <c r="D40" s="84" t="s">
        <v>635</v>
      </c>
      <c r="E40" s="48">
        <v>200000</v>
      </c>
      <c r="F40" s="209" t="s">
        <v>118</v>
      </c>
      <c r="G40" s="209" t="s">
        <v>118</v>
      </c>
      <c r="H40" s="209" t="s">
        <v>118</v>
      </c>
      <c r="I40" s="209" t="s">
        <v>118</v>
      </c>
      <c r="J40" s="84" t="s">
        <v>616</v>
      </c>
      <c r="K40" s="84" t="s">
        <v>631</v>
      </c>
      <c r="L40" s="69" t="s">
        <v>6</v>
      </c>
    </row>
    <row r="41" spans="1:12" customFormat="1" ht="60.95" customHeight="1">
      <c r="A41" s="45">
        <v>9</v>
      </c>
      <c r="B41" s="84" t="s">
        <v>636</v>
      </c>
      <c r="C41" s="84" t="s">
        <v>629</v>
      </c>
      <c r="D41" s="84" t="s">
        <v>637</v>
      </c>
      <c r="E41" s="209" t="s">
        <v>118</v>
      </c>
      <c r="F41" s="209" t="s">
        <v>118</v>
      </c>
      <c r="G41" s="48">
        <v>200000</v>
      </c>
      <c r="H41" s="209" t="s">
        <v>118</v>
      </c>
      <c r="I41" s="209" t="s">
        <v>118</v>
      </c>
      <c r="J41" s="84" t="s">
        <v>616</v>
      </c>
      <c r="K41" s="84" t="s">
        <v>631</v>
      </c>
      <c r="L41" s="69" t="s">
        <v>6</v>
      </c>
    </row>
    <row r="42" spans="1:12" customFormat="1" ht="60.95" customHeight="1">
      <c r="A42" s="45">
        <v>10</v>
      </c>
      <c r="B42" s="84" t="s">
        <v>638</v>
      </c>
      <c r="C42" s="84" t="s">
        <v>629</v>
      </c>
      <c r="D42" s="84" t="s">
        <v>639</v>
      </c>
      <c r="E42" s="209" t="s">
        <v>118</v>
      </c>
      <c r="F42" s="48">
        <v>200000</v>
      </c>
      <c r="G42" s="209" t="s">
        <v>118</v>
      </c>
      <c r="H42" s="209" t="s">
        <v>118</v>
      </c>
      <c r="I42" s="209" t="s">
        <v>118</v>
      </c>
      <c r="J42" s="84" t="s">
        <v>616</v>
      </c>
      <c r="K42" s="84" t="s">
        <v>631</v>
      </c>
      <c r="L42" s="69" t="s">
        <v>6</v>
      </c>
    </row>
    <row r="43" spans="1:12" customFormat="1" ht="60.95" customHeight="1">
      <c r="A43" s="45">
        <v>11</v>
      </c>
      <c r="B43" s="84" t="s">
        <v>640</v>
      </c>
      <c r="C43" s="84" t="s">
        <v>629</v>
      </c>
      <c r="D43" s="84" t="s">
        <v>641</v>
      </c>
      <c r="E43" s="48">
        <v>200000</v>
      </c>
      <c r="F43" s="209" t="s">
        <v>118</v>
      </c>
      <c r="G43" s="209" t="s">
        <v>118</v>
      </c>
      <c r="H43" s="209" t="s">
        <v>118</v>
      </c>
      <c r="I43" s="209" t="s">
        <v>118</v>
      </c>
      <c r="J43" s="84" t="s">
        <v>616</v>
      </c>
      <c r="K43" s="84" t="s">
        <v>631</v>
      </c>
      <c r="L43" s="69" t="s">
        <v>6</v>
      </c>
    </row>
    <row r="44" spans="1:12" customFormat="1" ht="27" customHeight="1">
      <c r="A44" s="112"/>
      <c r="B44" s="113"/>
      <c r="C44" s="113"/>
      <c r="D44" s="113"/>
      <c r="E44" s="249" t="s">
        <v>642</v>
      </c>
      <c r="F44" s="249"/>
      <c r="G44" s="249"/>
      <c r="H44" s="50"/>
      <c r="I44" s="50"/>
      <c r="J44" s="113"/>
      <c r="K44" s="113"/>
      <c r="L44" s="120"/>
    </row>
    <row r="45" spans="1:12" customFormat="1" ht="18" customHeight="1">
      <c r="A45" s="49"/>
      <c r="B45" s="106"/>
      <c r="C45" s="106"/>
      <c r="D45" s="106"/>
      <c r="E45" s="50"/>
      <c r="F45" s="50"/>
      <c r="G45" s="50"/>
      <c r="H45" s="50"/>
      <c r="I45" s="50"/>
      <c r="J45" s="106"/>
      <c r="K45" s="106"/>
      <c r="L45" s="105"/>
    </row>
    <row r="46" spans="1:12" customFormat="1" ht="24.95" customHeight="1">
      <c r="A46" s="49"/>
      <c r="B46" s="106"/>
      <c r="C46" s="106"/>
      <c r="D46" s="106"/>
      <c r="E46" s="50"/>
      <c r="F46" s="50"/>
      <c r="G46" s="50"/>
      <c r="H46" s="50"/>
      <c r="I46" s="50"/>
      <c r="J46" s="106"/>
      <c r="K46" s="106"/>
      <c r="L46" s="105"/>
    </row>
    <row r="47" spans="1:12" customFormat="1" ht="24.95" customHeight="1">
      <c r="A47" s="49"/>
      <c r="B47" s="242" t="s">
        <v>627</v>
      </c>
      <c r="C47" s="242"/>
      <c r="D47" s="242"/>
      <c r="E47" s="50"/>
      <c r="F47" s="50"/>
      <c r="G47" s="50"/>
      <c r="H47" s="50"/>
      <c r="I47" s="50"/>
      <c r="J47" s="107"/>
      <c r="K47" s="107"/>
      <c r="L47" s="105"/>
    </row>
    <row r="48" spans="1:12" customFormat="1" ht="24.95" customHeight="1">
      <c r="A48" s="49"/>
      <c r="B48" s="61"/>
      <c r="C48" s="61"/>
      <c r="D48" s="61"/>
      <c r="E48" s="50"/>
      <c r="F48" s="50"/>
      <c r="G48" s="50"/>
      <c r="H48" s="50"/>
      <c r="I48" s="50"/>
      <c r="J48" s="107"/>
      <c r="K48" s="107"/>
      <c r="L48" s="105"/>
    </row>
    <row r="49" spans="1:12" s="31" customFormat="1" ht="17.25" customHeight="1">
      <c r="A49" s="38"/>
      <c r="B49" s="38"/>
      <c r="C49" s="38"/>
      <c r="D49" s="38" t="s">
        <v>70</v>
      </c>
      <c r="E49" s="239" t="s">
        <v>71</v>
      </c>
      <c r="F49" s="240"/>
      <c r="G49" s="240"/>
      <c r="H49" s="240"/>
      <c r="I49" s="241"/>
      <c r="J49" s="38" t="s">
        <v>72</v>
      </c>
      <c r="K49" s="38" t="s">
        <v>73</v>
      </c>
      <c r="L49" s="38" t="s">
        <v>74</v>
      </c>
    </row>
    <row r="50" spans="1:12" s="31" customFormat="1" ht="17.25" customHeight="1">
      <c r="A50" s="39" t="s">
        <v>0</v>
      </c>
      <c r="B50" s="39" t="s">
        <v>20</v>
      </c>
      <c r="C50" s="39" t="s">
        <v>75</v>
      </c>
      <c r="D50" s="40" t="s">
        <v>76</v>
      </c>
      <c r="E50" s="38">
        <v>2566</v>
      </c>
      <c r="F50" s="38">
        <v>2567</v>
      </c>
      <c r="G50" s="38">
        <v>2568</v>
      </c>
      <c r="H50" s="38">
        <v>2569</v>
      </c>
      <c r="I50" s="38">
        <v>2570</v>
      </c>
      <c r="J50" s="88" t="s">
        <v>77</v>
      </c>
      <c r="K50" s="39" t="s">
        <v>78</v>
      </c>
      <c r="L50" s="39" t="s">
        <v>79</v>
      </c>
    </row>
    <row r="51" spans="1:12" s="32" customFormat="1" ht="17.25" customHeight="1">
      <c r="A51" s="41"/>
      <c r="B51" s="41"/>
      <c r="C51" s="41"/>
      <c r="D51" s="43"/>
      <c r="E51" s="44" t="s">
        <v>21</v>
      </c>
      <c r="F51" s="44" t="s">
        <v>21</v>
      </c>
      <c r="G51" s="44" t="s">
        <v>21</v>
      </c>
      <c r="H51" s="44" t="s">
        <v>21</v>
      </c>
      <c r="I51" s="44" t="s">
        <v>21</v>
      </c>
      <c r="J51" s="89"/>
      <c r="K51" s="41"/>
      <c r="L51" s="41"/>
    </row>
    <row r="52" spans="1:12" customFormat="1" ht="60.95" customHeight="1">
      <c r="A52" s="45">
        <v>12</v>
      </c>
      <c r="B52" s="84" t="s">
        <v>643</v>
      </c>
      <c r="C52" s="84" t="s">
        <v>629</v>
      </c>
      <c r="D52" s="84" t="s">
        <v>644</v>
      </c>
      <c r="E52" s="48">
        <v>200000</v>
      </c>
      <c r="F52" s="209" t="s">
        <v>118</v>
      </c>
      <c r="G52" s="209" t="s">
        <v>118</v>
      </c>
      <c r="H52" s="209" t="s">
        <v>118</v>
      </c>
      <c r="I52" s="209" t="s">
        <v>118</v>
      </c>
      <c r="J52" s="84" t="s">
        <v>616</v>
      </c>
      <c r="K52" s="84" t="s">
        <v>631</v>
      </c>
      <c r="L52" s="69" t="s">
        <v>6</v>
      </c>
    </row>
    <row r="53" spans="1:12" customFormat="1" ht="60.95" customHeight="1">
      <c r="A53" s="45">
        <v>13</v>
      </c>
      <c r="B53" s="84" t="s">
        <v>645</v>
      </c>
      <c r="C53" s="84" t="s">
        <v>629</v>
      </c>
      <c r="D53" s="84" t="s">
        <v>646</v>
      </c>
      <c r="E53" s="209" t="s">
        <v>118</v>
      </c>
      <c r="F53" s="209" t="s">
        <v>118</v>
      </c>
      <c r="G53" s="48">
        <v>200000</v>
      </c>
      <c r="H53" s="209" t="s">
        <v>118</v>
      </c>
      <c r="I53" s="209" t="s">
        <v>118</v>
      </c>
      <c r="J53" s="84" t="s">
        <v>616</v>
      </c>
      <c r="K53" s="84" t="s">
        <v>631</v>
      </c>
      <c r="L53" s="69" t="s">
        <v>6</v>
      </c>
    </row>
    <row r="54" spans="1:12" customFormat="1" ht="27.95" customHeight="1">
      <c r="A54" s="49"/>
      <c r="B54" s="106"/>
      <c r="C54" s="106"/>
      <c r="D54" s="106"/>
      <c r="E54" s="50"/>
      <c r="F54" s="50"/>
      <c r="G54" s="50"/>
      <c r="H54" s="50"/>
      <c r="I54" s="50"/>
      <c r="J54" s="106"/>
      <c r="K54" s="106"/>
      <c r="L54" s="105"/>
    </row>
    <row r="55" spans="1:12" s="32" customFormat="1" ht="17.25" customHeight="1">
      <c r="A55" s="124"/>
      <c r="B55" s="124"/>
      <c r="C55" s="124"/>
      <c r="D55" s="125"/>
      <c r="E55" s="125"/>
      <c r="F55" s="125"/>
      <c r="G55" s="125"/>
      <c r="H55" s="125"/>
      <c r="I55" s="125"/>
      <c r="J55" s="125"/>
      <c r="K55" s="124"/>
      <c r="L55" s="124"/>
    </row>
    <row r="56" spans="1:12" s="32" customFormat="1" ht="17.25" customHeight="1">
      <c r="A56" s="124"/>
      <c r="B56" s="124"/>
      <c r="C56" s="124"/>
      <c r="D56" s="125"/>
      <c r="E56" s="125"/>
      <c r="F56" s="125"/>
      <c r="G56" s="125"/>
      <c r="H56" s="125"/>
      <c r="I56" s="125"/>
      <c r="J56" s="125"/>
      <c r="K56" s="124"/>
      <c r="L56" s="124"/>
    </row>
    <row r="57" spans="1:12" customFormat="1" ht="14.25"/>
    <row r="58" spans="1:12" customFormat="1" ht="14.25"/>
    <row r="59" spans="1:12" customFormat="1" ht="14.25"/>
    <row r="60" spans="1:12" customFormat="1" ht="14.25"/>
    <row r="61" spans="1:12" customFormat="1" ht="14.25"/>
    <row r="62" spans="1:12" customFormat="1" ht="14.25"/>
    <row r="63" spans="1:12" customFormat="1" ht="14.25"/>
    <row r="65" spans="1:12" customFormat="1" ht="57" customHeight="1">
      <c r="A65" s="49"/>
      <c r="B65" s="106"/>
      <c r="C65" s="106"/>
      <c r="D65" s="106"/>
      <c r="E65" s="50"/>
      <c r="F65" s="50"/>
      <c r="G65" s="50"/>
      <c r="H65" s="50"/>
      <c r="I65" s="50"/>
      <c r="J65" s="107"/>
      <c r="K65" s="107"/>
      <c r="L65" s="105"/>
    </row>
    <row r="66" spans="1:12">
      <c r="E66" s="248" t="s">
        <v>647</v>
      </c>
      <c r="F66" s="248"/>
      <c r="G66" s="248"/>
    </row>
    <row r="68" spans="1:12" customForma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</row>
    <row r="74" spans="1:12" customFormat="1" ht="27.95" customHeight="1">
      <c r="A74" s="105"/>
      <c r="B74" s="106"/>
      <c r="C74" s="106"/>
      <c r="D74" s="107"/>
      <c r="E74" s="50"/>
      <c r="F74" s="50"/>
      <c r="G74" s="50"/>
      <c r="H74" s="50"/>
      <c r="I74" s="50"/>
      <c r="J74" s="106"/>
      <c r="K74" s="107"/>
      <c r="L74" s="105"/>
    </row>
    <row r="75" spans="1:12" s="32" customFormat="1" ht="27" customHeight="1">
      <c r="A75" s="49"/>
      <c r="B75" s="106"/>
      <c r="C75" s="106"/>
      <c r="D75" s="107"/>
      <c r="E75" s="50"/>
      <c r="F75" s="50"/>
      <c r="G75" s="50"/>
      <c r="H75" s="50"/>
      <c r="I75" s="50"/>
      <c r="J75" s="107"/>
      <c r="K75" s="107"/>
      <c r="L75" s="105"/>
    </row>
    <row r="76" spans="1:12" s="32" customFormat="1" ht="27" customHeight="1">
      <c r="A76" s="49"/>
      <c r="B76" s="106"/>
      <c r="C76" s="106"/>
      <c r="D76" s="107"/>
      <c r="E76" s="50"/>
      <c r="F76" s="50"/>
      <c r="G76" s="50"/>
      <c r="H76" s="50"/>
      <c r="I76" s="50"/>
      <c r="J76" s="107"/>
      <c r="K76" s="107"/>
      <c r="L76" s="105"/>
    </row>
    <row r="77" spans="1:12" s="32" customFormat="1" ht="18" customHeight="1">
      <c r="A77" s="105"/>
      <c r="B77" s="33"/>
      <c r="C77" s="33"/>
      <c r="D77" s="33"/>
      <c r="E77" s="103"/>
      <c r="F77" s="103"/>
      <c r="G77" s="103"/>
      <c r="H77" s="103"/>
      <c r="I77" s="103"/>
      <c r="J77" s="33"/>
      <c r="K77" s="33"/>
      <c r="L77" s="49"/>
    </row>
    <row r="78" spans="1:12" s="32" customFormat="1" ht="18" customHeight="1">
      <c r="A78" s="105"/>
      <c r="B78" s="33"/>
      <c r="C78" s="33"/>
      <c r="D78" s="33"/>
      <c r="E78" s="103"/>
      <c r="F78" s="103"/>
      <c r="G78" s="103"/>
      <c r="H78" s="103"/>
      <c r="I78" s="103"/>
      <c r="J78" s="33"/>
      <c r="K78" s="33"/>
      <c r="L78" s="49"/>
    </row>
    <row r="79" spans="1:12" s="32" customFormat="1" ht="18" customHeight="1">
      <c r="A79" s="105"/>
      <c r="B79" s="33"/>
      <c r="C79" s="33"/>
      <c r="D79" s="33"/>
      <c r="E79" s="103"/>
      <c r="F79" s="103"/>
      <c r="G79" s="103"/>
      <c r="H79" s="103"/>
      <c r="I79" s="103"/>
      <c r="J79" s="33"/>
      <c r="K79" s="33"/>
      <c r="L79" s="49"/>
    </row>
    <row r="80" spans="1:12" s="32" customFormat="1" ht="18" customHeight="1">
      <c r="A80" s="105"/>
      <c r="B80" s="33"/>
      <c r="C80" s="33"/>
      <c r="D80" s="33"/>
      <c r="E80" s="103"/>
      <c r="F80" s="103"/>
      <c r="G80" s="103"/>
      <c r="H80" s="103"/>
      <c r="I80" s="103"/>
      <c r="J80" s="33"/>
      <c r="K80" s="33"/>
      <c r="L80" s="49"/>
    </row>
    <row r="81" spans="1:12" s="32" customFormat="1" ht="18" customHeight="1">
      <c r="A81" s="105"/>
      <c r="B81" s="33"/>
      <c r="C81" s="33"/>
      <c r="D81" s="33"/>
      <c r="E81" s="103"/>
      <c r="F81" s="103"/>
      <c r="G81" s="103"/>
      <c r="H81" s="103"/>
      <c r="I81" s="103"/>
      <c r="J81" s="33"/>
      <c r="K81" s="33"/>
      <c r="L81" s="49"/>
    </row>
    <row r="82" spans="1:12" s="32" customFormat="1" ht="18" customHeight="1">
      <c r="A82" s="105"/>
      <c r="B82" s="33"/>
      <c r="C82" s="33"/>
      <c r="D82" s="33"/>
      <c r="E82" s="103"/>
      <c r="F82" s="103"/>
      <c r="G82" s="103"/>
      <c r="H82" s="103"/>
      <c r="I82" s="103"/>
      <c r="J82" s="33"/>
      <c r="K82" s="33"/>
      <c r="L82" s="49"/>
    </row>
    <row r="83" spans="1:12" s="32" customFormat="1" ht="18" customHeight="1">
      <c r="A83" s="105"/>
      <c r="B83" s="33"/>
      <c r="C83" s="33"/>
      <c r="D83" s="33"/>
      <c r="E83" s="103"/>
      <c r="F83" s="103"/>
      <c r="G83" s="103"/>
      <c r="H83" s="103"/>
      <c r="I83" s="103"/>
      <c r="J83" s="33"/>
      <c r="K83" s="33"/>
      <c r="L83" s="49"/>
    </row>
    <row r="84" spans="1:12" s="32" customFormat="1" ht="18" customHeight="1">
      <c r="A84" s="105"/>
      <c r="B84" s="33"/>
      <c r="C84" s="33"/>
      <c r="D84" s="33"/>
      <c r="E84" s="103"/>
      <c r="F84" s="103"/>
      <c r="G84" s="103"/>
      <c r="H84" s="103"/>
      <c r="I84" s="103"/>
      <c r="J84" s="33"/>
      <c r="K84" s="33"/>
      <c r="L84" s="49"/>
    </row>
    <row r="85" spans="1:12" s="32" customFormat="1" ht="18" customHeight="1">
      <c r="A85" s="105"/>
      <c r="B85" s="33"/>
      <c r="C85" s="33"/>
      <c r="D85" s="33"/>
      <c r="E85" s="103"/>
      <c r="F85" s="103"/>
      <c r="G85" s="103"/>
      <c r="H85" s="103"/>
      <c r="I85" s="103"/>
      <c r="J85" s="33"/>
      <c r="K85" s="33"/>
      <c r="L85" s="49"/>
    </row>
    <row r="86" spans="1:12" s="32" customFormat="1" ht="18" customHeight="1">
      <c r="A86" s="105"/>
      <c r="B86" s="33"/>
      <c r="C86" s="33"/>
      <c r="D86" s="33"/>
      <c r="E86" s="103"/>
      <c r="F86" s="103"/>
      <c r="G86" s="103"/>
      <c r="H86" s="103"/>
      <c r="I86" s="103"/>
      <c r="J86" s="33"/>
      <c r="K86" s="33"/>
      <c r="L86" s="49"/>
    </row>
    <row r="87" spans="1:12" s="32" customFormat="1" ht="18" customHeight="1">
      <c r="A87" s="105"/>
      <c r="B87" s="33"/>
      <c r="C87" s="33"/>
      <c r="D87" s="33"/>
      <c r="E87" s="103"/>
      <c r="F87" s="103"/>
      <c r="G87" s="103"/>
      <c r="H87" s="103"/>
      <c r="I87" s="103"/>
      <c r="J87" s="33"/>
      <c r="K87" s="33"/>
      <c r="L87" s="49"/>
    </row>
    <row r="88" spans="1:12" s="32" customFormat="1" ht="18" customHeight="1">
      <c r="A88" s="105"/>
      <c r="B88" s="33"/>
      <c r="C88" s="33"/>
      <c r="D88" s="33"/>
      <c r="E88" s="103"/>
      <c r="F88" s="103"/>
      <c r="G88" s="103"/>
      <c r="H88" s="103"/>
      <c r="I88" s="103"/>
      <c r="J88" s="33"/>
      <c r="K88" s="33"/>
      <c r="L88" s="49"/>
    </row>
    <row r="89" spans="1:12" s="32" customFormat="1" ht="18" customHeight="1">
      <c r="A89" s="105"/>
      <c r="B89" s="33"/>
      <c r="C89" s="33"/>
      <c r="D89" s="33"/>
      <c r="E89" s="103"/>
      <c r="F89" s="103"/>
      <c r="G89" s="103"/>
      <c r="H89" s="103"/>
      <c r="I89" s="103"/>
      <c r="J89" s="33"/>
      <c r="K89" s="33"/>
      <c r="L89" s="49"/>
    </row>
    <row r="90" spans="1:12" s="32" customFormat="1" ht="18" customHeight="1">
      <c r="A90" s="105"/>
      <c r="B90" s="33"/>
      <c r="C90" s="33"/>
      <c r="D90" s="33"/>
      <c r="E90" s="103"/>
      <c r="F90" s="103"/>
      <c r="G90" s="103"/>
      <c r="H90" s="103"/>
      <c r="I90" s="103"/>
      <c r="J90" s="33"/>
      <c r="K90" s="33"/>
      <c r="L90" s="49"/>
    </row>
    <row r="91" spans="1:12" s="32" customFormat="1" ht="18" customHeight="1">
      <c r="A91" s="105"/>
      <c r="B91" s="33"/>
      <c r="C91" s="33"/>
      <c r="D91" s="33"/>
      <c r="E91" s="103"/>
      <c r="F91" s="103"/>
      <c r="G91" s="103"/>
      <c r="H91" s="103"/>
      <c r="I91" s="103"/>
      <c r="J91" s="33"/>
      <c r="K91" s="33"/>
      <c r="L91" s="49"/>
    </row>
    <row r="92" spans="1:12" s="32" customFormat="1" ht="18" customHeight="1">
      <c r="A92" s="105"/>
      <c r="B92" s="33"/>
      <c r="C92" s="33"/>
      <c r="D92" s="33"/>
      <c r="E92" s="103"/>
      <c r="F92" s="103"/>
      <c r="G92" s="103"/>
      <c r="H92" s="103"/>
      <c r="I92" s="103"/>
      <c r="J92" s="33"/>
      <c r="K92" s="33"/>
      <c r="L92" s="49"/>
    </row>
    <row r="93" spans="1:12" s="32" customFormat="1" ht="18" customHeight="1">
      <c r="A93" s="105"/>
      <c r="B93" s="33"/>
      <c r="C93" s="33"/>
      <c r="D93" s="33"/>
      <c r="E93" s="103"/>
      <c r="F93" s="103"/>
      <c r="G93" s="103"/>
      <c r="H93" s="103"/>
      <c r="I93" s="103"/>
      <c r="J93" s="33"/>
      <c r="K93" s="33"/>
      <c r="L93" s="49"/>
    </row>
    <row r="94" spans="1:12" s="52" customFormat="1" ht="21" customHeight="1">
      <c r="A94" s="32" t="s">
        <v>66</v>
      </c>
      <c r="B94" s="57"/>
      <c r="D94" s="58"/>
      <c r="J94" s="58"/>
    </row>
    <row r="95" spans="1:12" s="52" customFormat="1" ht="21" customHeight="1">
      <c r="A95" s="32" t="s">
        <v>409</v>
      </c>
      <c r="B95" s="59"/>
      <c r="C95" s="56"/>
      <c r="D95" s="60"/>
      <c r="E95" s="56"/>
      <c r="F95" s="56"/>
      <c r="G95" s="56"/>
      <c r="H95" s="56"/>
      <c r="I95" s="56"/>
      <c r="J95" s="60"/>
      <c r="K95" s="56"/>
      <c r="L95" s="56"/>
    </row>
    <row r="96" spans="1:12" s="52" customFormat="1" ht="21" customHeight="1">
      <c r="A96" s="32"/>
      <c r="B96" s="242" t="s">
        <v>410</v>
      </c>
      <c r="C96" s="242"/>
      <c r="D96" s="242"/>
      <c r="E96" s="242"/>
      <c r="F96" s="242"/>
      <c r="G96" s="242"/>
      <c r="H96" s="242"/>
      <c r="I96" s="242"/>
      <c r="J96" s="242"/>
      <c r="K96" s="56"/>
      <c r="L96" s="56"/>
    </row>
    <row r="97" spans="1:12" s="52" customFormat="1" ht="21" customHeight="1">
      <c r="A97" s="32"/>
      <c r="B97" s="242" t="s">
        <v>411</v>
      </c>
      <c r="C97" s="242"/>
      <c r="D97" s="242"/>
      <c r="E97" s="56"/>
      <c r="F97" s="56"/>
      <c r="G97" s="56"/>
      <c r="H97" s="56"/>
      <c r="I97" s="56"/>
      <c r="J97" s="60"/>
      <c r="K97" s="56"/>
      <c r="L97" s="56"/>
    </row>
    <row r="98" spans="1:12" ht="9.75" customHeight="1">
      <c r="A98" s="36"/>
    </row>
    <row r="99" spans="1:12" s="31" customFormat="1" ht="17.25" customHeight="1">
      <c r="A99" s="38"/>
      <c r="B99" s="38"/>
      <c r="C99" s="38"/>
      <c r="D99" s="38" t="s">
        <v>70</v>
      </c>
      <c r="E99" s="239" t="s">
        <v>71</v>
      </c>
      <c r="F99" s="240"/>
      <c r="G99" s="240"/>
      <c r="H99" s="240"/>
      <c r="I99" s="241"/>
      <c r="J99" s="38" t="s">
        <v>72</v>
      </c>
      <c r="K99" s="38" t="s">
        <v>73</v>
      </c>
      <c r="L99" s="38" t="s">
        <v>74</v>
      </c>
    </row>
    <row r="100" spans="1:12" s="31" customFormat="1" ht="17.25" customHeight="1">
      <c r="A100" s="39" t="s">
        <v>0</v>
      </c>
      <c r="B100" s="39" t="s">
        <v>20</v>
      </c>
      <c r="C100" s="39" t="s">
        <v>75</v>
      </c>
      <c r="D100" s="40" t="s">
        <v>76</v>
      </c>
      <c r="E100" s="38">
        <v>2566</v>
      </c>
      <c r="F100" s="38">
        <v>2567</v>
      </c>
      <c r="G100" s="38">
        <v>2568</v>
      </c>
      <c r="H100" s="38">
        <v>2569</v>
      </c>
      <c r="I100" s="38">
        <v>2570</v>
      </c>
      <c r="J100" s="88" t="s">
        <v>77</v>
      </c>
      <c r="K100" s="39" t="s">
        <v>78</v>
      </c>
      <c r="L100" s="39" t="s">
        <v>79</v>
      </c>
    </row>
    <row r="101" spans="1:12" s="32" customFormat="1" ht="17.25" customHeight="1">
      <c r="A101" s="41"/>
      <c r="B101" s="41"/>
      <c r="C101" s="41"/>
      <c r="D101" s="43"/>
      <c r="E101" s="44" t="s">
        <v>21</v>
      </c>
      <c r="F101" s="44" t="s">
        <v>21</v>
      </c>
      <c r="G101" s="44" t="s">
        <v>21</v>
      </c>
      <c r="H101" s="44" t="s">
        <v>21</v>
      </c>
      <c r="I101" s="44" t="s">
        <v>21</v>
      </c>
      <c r="J101" s="89"/>
      <c r="K101" s="41"/>
      <c r="L101" s="41"/>
    </row>
    <row r="102" spans="1:12" s="32" customFormat="1" ht="63" customHeight="1">
      <c r="A102" s="45">
        <v>1</v>
      </c>
      <c r="B102" s="46" t="s">
        <v>648</v>
      </c>
      <c r="C102" s="46" t="s">
        <v>649</v>
      </c>
      <c r="D102" s="46" t="s">
        <v>650</v>
      </c>
      <c r="E102" s="208" t="s">
        <v>118</v>
      </c>
      <c r="F102" s="67">
        <v>300000</v>
      </c>
      <c r="G102" s="208" t="s">
        <v>118</v>
      </c>
      <c r="H102" s="208" t="s">
        <v>118</v>
      </c>
      <c r="I102" s="208" t="s">
        <v>118</v>
      </c>
      <c r="J102" s="46" t="s">
        <v>415</v>
      </c>
      <c r="K102" s="46" t="s">
        <v>169</v>
      </c>
      <c r="L102" s="45" t="s">
        <v>6</v>
      </c>
    </row>
    <row r="103" spans="1:12" ht="66" customHeight="1">
      <c r="A103" s="69">
        <v>2</v>
      </c>
      <c r="B103" s="84" t="s">
        <v>651</v>
      </c>
      <c r="C103" s="46" t="s">
        <v>649</v>
      </c>
      <c r="D103" s="84" t="s">
        <v>652</v>
      </c>
      <c r="E103" s="48">
        <v>300000</v>
      </c>
      <c r="F103" s="209" t="s">
        <v>118</v>
      </c>
      <c r="G103" s="48"/>
      <c r="H103" s="208" t="s">
        <v>118</v>
      </c>
      <c r="I103" s="208" t="s">
        <v>118</v>
      </c>
      <c r="J103" s="46" t="s">
        <v>415</v>
      </c>
      <c r="K103" s="46" t="s">
        <v>169</v>
      </c>
      <c r="L103" s="45" t="s">
        <v>6</v>
      </c>
    </row>
    <row r="104" spans="1:12" ht="66" customHeight="1">
      <c r="A104" s="69">
        <v>3</v>
      </c>
      <c r="B104" s="84" t="s">
        <v>653</v>
      </c>
      <c r="C104" s="46" t="s">
        <v>649</v>
      </c>
      <c r="D104" s="84" t="s">
        <v>652</v>
      </c>
      <c r="E104" s="48">
        <v>300000</v>
      </c>
      <c r="F104" s="209" t="s">
        <v>118</v>
      </c>
      <c r="G104" s="208" t="s">
        <v>118</v>
      </c>
      <c r="H104" s="208" t="s">
        <v>118</v>
      </c>
      <c r="I104" s="208" t="s">
        <v>118</v>
      </c>
      <c r="J104" s="46" t="s">
        <v>415</v>
      </c>
      <c r="K104" s="46" t="s">
        <v>169</v>
      </c>
      <c r="L104" s="45" t="s">
        <v>6</v>
      </c>
    </row>
    <row r="105" spans="1:12" ht="62.1" customHeight="1">
      <c r="A105" s="69">
        <v>4</v>
      </c>
      <c r="B105" s="84" t="s">
        <v>654</v>
      </c>
      <c r="C105" s="46" t="s">
        <v>649</v>
      </c>
      <c r="D105" s="84" t="s">
        <v>655</v>
      </c>
      <c r="E105" s="111">
        <v>200000</v>
      </c>
      <c r="F105" s="210" t="s">
        <v>118</v>
      </c>
      <c r="G105" s="211" t="s">
        <v>118</v>
      </c>
      <c r="H105" s="211" t="s">
        <v>118</v>
      </c>
      <c r="I105" s="211" t="s">
        <v>118</v>
      </c>
      <c r="J105" s="46" t="s">
        <v>415</v>
      </c>
      <c r="K105" s="46" t="s">
        <v>169</v>
      </c>
      <c r="L105" s="45" t="s">
        <v>6</v>
      </c>
    </row>
    <row r="116" spans="1:12" ht="62.1" customHeight="1">
      <c r="A116" s="69">
        <v>5</v>
      </c>
      <c r="B116" s="84" t="s">
        <v>656</v>
      </c>
      <c r="C116" s="46" t="s">
        <v>649</v>
      </c>
      <c r="D116" s="84" t="s">
        <v>657</v>
      </c>
      <c r="E116" s="111">
        <v>200000</v>
      </c>
      <c r="F116" s="210" t="s">
        <v>118</v>
      </c>
      <c r="G116" s="211" t="s">
        <v>118</v>
      </c>
      <c r="H116" s="211" t="s">
        <v>118</v>
      </c>
      <c r="I116" s="211" t="s">
        <v>118</v>
      </c>
      <c r="J116" s="46" t="s">
        <v>503</v>
      </c>
      <c r="K116" s="46" t="s">
        <v>169</v>
      </c>
      <c r="L116" s="45" t="s">
        <v>6</v>
      </c>
    </row>
    <row r="117" spans="1:12" ht="63" customHeight="1">
      <c r="A117" s="69">
        <v>6</v>
      </c>
      <c r="B117" s="84" t="s">
        <v>469</v>
      </c>
      <c r="C117" s="46" t="s">
        <v>649</v>
      </c>
      <c r="D117" s="84" t="s">
        <v>652</v>
      </c>
      <c r="E117" s="111">
        <v>348000</v>
      </c>
      <c r="F117" s="210" t="s">
        <v>118</v>
      </c>
      <c r="G117" s="211" t="s">
        <v>118</v>
      </c>
      <c r="H117" s="211" t="s">
        <v>118</v>
      </c>
      <c r="I117" s="211" t="s">
        <v>118</v>
      </c>
      <c r="J117" s="46" t="s">
        <v>415</v>
      </c>
      <c r="K117" s="46" t="s">
        <v>169</v>
      </c>
      <c r="L117" s="45" t="s">
        <v>6</v>
      </c>
    </row>
    <row r="118" spans="1:12" ht="62.1" customHeight="1">
      <c r="A118" s="69">
        <v>7</v>
      </c>
      <c r="B118" s="84" t="s">
        <v>658</v>
      </c>
      <c r="C118" s="46" t="s">
        <v>649</v>
      </c>
      <c r="D118" s="84" t="s">
        <v>652</v>
      </c>
      <c r="E118" s="111">
        <v>300000</v>
      </c>
      <c r="F118" s="210" t="s">
        <v>118</v>
      </c>
      <c r="G118" s="211" t="s">
        <v>118</v>
      </c>
      <c r="H118" s="211" t="s">
        <v>118</v>
      </c>
      <c r="I118" s="211" t="s">
        <v>118</v>
      </c>
      <c r="J118" s="46" t="s">
        <v>415</v>
      </c>
      <c r="K118" s="46" t="s">
        <v>169</v>
      </c>
      <c r="L118" s="45" t="s">
        <v>6</v>
      </c>
    </row>
    <row r="119" spans="1:12" s="32" customFormat="1" ht="65.099999999999994" customHeight="1">
      <c r="A119" s="45">
        <v>8</v>
      </c>
      <c r="B119" s="84" t="s">
        <v>659</v>
      </c>
      <c r="C119" s="71" t="s">
        <v>660</v>
      </c>
      <c r="D119" s="84" t="s">
        <v>652</v>
      </c>
      <c r="E119" s="48">
        <v>300000</v>
      </c>
      <c r="F119" s="72" t="s">
        <v>118</v>
      </c>
      <c r="G119" s="72" t="s">
        <v>118</v>
      </c>
      <c r="H119" s="72" t="s">
        <v>118</v>
      </c>
      <c r="I119" s="72" t="s">
        <v>118</v>
      </c>
      <c r="J119" s="84" t="s">
        <v>415</v>
      </c>
      <c r="K119" s="84" t="s">
        <v>443</v>
      </c>
      <c r="L119" s="69" t="s">
        <v>6</v>
      </c>
    </row>
    <row r="120" spans="1:12" s="32" customFormat="1" ht="65.099999999999994" customHeight="1">
      <c r="A120" s="112"/>
      <c r="B120" s="106"/>
      <c r="C120" s="77"/>
      <c r="D120" s="106"/>
      <c r="E120" s="50"/>
      <c r="F120" s="78"/>
      <c r="G120" s="78"/>
      <c r="H120" s="78"/>
      <c r="I120" s="78"/>
      <c r="J120" s="106"/>
      <c r="K120" s="106"/>
      <c r="L120" s="105"/>
    </row>
    <row r="121" spans="1:12" s="32" customFormat="1" ht="21" customHeight="1">
      <c r="A121" s="49"/>
      <c r="B121" s="61"/>
      <c r="C121" s="61"/>
      <c r="D121" s="61"/>
      <c r="E121" s="50"/>
      <c r="F121" s="78"/>
      <c r="G121" s="78"/>
      <c r="H121" s="78"/>
      <c r="I121" s="78"/>
      <c r="J121" s="106"/>
      <c r="K121" s="106"/>
      <c r="L121" s="105"/>
    </row>
    <row r="122" spans="1:12" customFormat="1" ht="64.5" customHeight="1">
      <c r="A122" s="69">
        <v>1</v>
      </c>
      <c r="B122" s="84" t="s">
        <v>661</v>
      </c>
      <c r="C122" s="84" t="s">
        <v>662</v>
      </c>
      <c r="D122" s="126" t="s">
        <v>663</v>
      </c>
      <c r="E122" s="111" t="s">
        <v>118</v>
      </c>
      <c r="F122" s="111" t="s">
        <v>118</v>
      </c>
      <c r="G122" s="111" t="s">
        <v>118</v>
      </c>
      <c r="H122" s="111">
        <v>200000</v>
      </c>
      <c r="I122" s="111" t="s">
        <v>118</v>
      </c>
      <c r="J122" s="127" t="s">
        <v>663</v>
      </c>
      <c r="K122" s="127" t="s">
        <v>664</v>
      </c>
      <c r="L122" s="69" t="s">
        <v>6</v>
      </c>
    </row>
    <row r="123" spans="1:12" s="32" customFormat="1" ht="79.5" customHeight="1">
      <c r="A123" s="45">
        <v>9</v>
      </c>
      <c r="B123" s="66" t="s">
        <v>665</v>
      </c>
      <c r="C123" s="46" t="s">
        <v>666</v>
      </c>
      <c r="D123" s="45" t="s">
        <v>667</v>
      </c>
      <c r="E123" s="90" t="s">
        <v>118</v>
      </c>
      <c r="F123" s="90" t="s">
        <v>118</v>
      </c>
      <c r="G123" s="90" t="s">
        <v>118</v>
      </c>
      <c r="H123" s="90" t="s">
        <v>118</v>
      </c>
      <c r="I123" s="90">
        <v>100000</v>
      </c>
      <c r="J123" s="45" t="s">
        <v>667</v>
      </c>
      <c r="K123" s="46" t="s">
        <v>668</v>
      </c>
      <c r="L123" s="45" t="s">
        <v>6</v>
      </c>
    </row>
  </sheetData>
  <mergeCells count="21">
    <mergeCell ref="C1:J1"/>
    <mergeCell ref="C2:J2"/>
    <mergeCell ref="C3:J3"/>
    <mergeCell ref="C4:J4"/>
    <mergeCell ref="B7:J7"/>
    <mergeCell ref="B8:D8"/>
    <mergeCell ref="E9:I9"/>
    <mergeCell ref="E16:G16"/>
    <mergeCell ref="B19:J19"/>
    <mergeCell ref="B20:D20"/>
    <mergeCell ref="E22:I22"/>
    <mergeCell ref="E31:G31"/>
    <mergeCell ref="B33:D33"/>
    <mergeCell ref="E35:I35"/>
    <mergeCell ref="E44:G44"/>
    <mergeCell ref="E99:I99"/>
    <mergeCell ref="B47:D47"/>
    <mergeCell ref="E49:I49"/>
    <mergeCell ref="E66:G66"/>
    <mergeCell ref="B96:J96"/>
    <mergeCell ref="B97:D97"/>
  </mergeCells>
  <pageMargins left="0.31458333333333299" right="0.23611111111111099" top="1.1416666666666699" bottom="0.59027777777777801" header="0.31458333333333299" footer="0.31458333333333299"/>
  <pageSetup paperSize="9" scale="90" firstPageNumber="124" fitToHeight="0" orientation="landscape" useFirstPageNumber="1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L177"/>
  <sheetViews>
    <sheetView view="pageLayout" topLeftCell="A187" zoomScaleNormal="100" zoomScaleSheetLayoutView="110" workbookViewId="0">
      <selection activeCell="E41" sqref="E41"/>
    </sheetView>
  </sheetViews>
  <sheetFormatPr defaultColWidth="9" defaultRowHeight="19.5"/>
  <cols>
    <col min="1" max="1" width="4.125" style="33" customWidth="1"/>
    <col min="2" max="2" width="21.375" style="33" customWidth="1"/>
    <col min="3" max="3" width="14.375" style="33" customWidth="1"/>
    <col min="4" max="4" width="19.625" style="33" customWidth="1"/>
    <col min="5" max="5" width="10.75" style="33" customWidth="1"/>
    <col min="6" max="6" width="10" style="33" customWidth="1"/>
    <col min="7" max="7" width="10.25" style="33" customWidth="1"/>
    <col min="8" max="8" width="10.375" style="33" customWidth="1"/>
    <col min="9" max="9" width="10.625" style="33" customWidth="1"/>
    <col min="10" max="10" width="12.125" style="33" customWidth="1"/>
    <col min="11" max="11" width="13.875" style="33" customWidth="1"/>
    <col min="12" max="12" width="11.375" style="33" customWidth="1"/>
    <col min="13" max="16384" width="9" style="34"/>
  </cols>
  <sheetData>
    <row r="1" spans="1:12" s="52" customFormat="1" ht="21" customHeight="1">
      <c r="A1" s="55"/>
      <c r="B1" s="32"/>
      <c r="C1" s="247" t="s">
        <v>63</v>
      </c>
      <c r="D1" s="247"/>
      <c r="E1" s="247"/>
      <c r="F1" s="247"/>
      <c r="G1" s="247"/>
      <c r="H1" s="247"/>
      <c r="I1" s="247"/>
      <c r="J1" s="247"/>
      <c r="K1" s="32"/>
      <c r="L1" s="32"/>
    </row>
    <row r="2" spans="1:12" s="52" customFormat="1" ht="21" customHeight="1">
      <c r="A2" s="56"/>
      <c r="B2" s="32"/>
      <c r="C2" s="247" t="s">
        <v>64</v>
      </c>
      <c r="D2" s="247"/>
      <c r="E2" s="247"/>
      <c r="F2" s="247"/>
      <c r="G2" s="247"/>
      <c r="H2" s="247"/>
      <c r="I2" s="247"/>
      <c r="J2" s="247"/>
      <c r="K2" s="32"/>
      <c r="L2" s="32"/>
    </row>
    <row r="3" spans="1:12" s="52" customFormat="1" ht="21" customHeight="1">
      <c r="A3" s="56"/>
      <c r="B3" s="32"/>
      <c r="C3" s="247" t="s">
        <v>669</v>
      </c>
      <c r="D3" s="247"/>
      <c r="E3" s="247"/>
      <c r="F3" s="247"/>
      <c r="G3" s="247"/>
      <c r="H3" s="247"/>
      <c r="I3" s="247"/>
      <c r="J3" s="247"/>
      <c r="K3" s="32"/>
      <c r="L3" s="32"/>
    </row>
    <row r="4" spans="1:12" s="52" customFormat="1" ht="21" customHeight="1">
      <c r="A4" s="32"/>
      <c r="B4" s="32"/>
      <c r="C4" s="247" t="s">
        <v>65</v>
      </c>
      <c r="D4" s="247"/>
      <c r="E4" s="247"/>
      <c r="F4" s="247"/>
      <c r="G4" s="247"/>
      <c r="H4" s="247"/>
      <c r="I4" s="247"/>
      <c r="J4" s="247"/>
      <c r="K4" s="56"/>
      <c r="L4" s="32"/>
    </row>
    <row r="5" spans="1:12" ht="15.75" customHeight="1">
      <c r="A5" s="37"/>
    </row>
    <row r="6" spans="1:12" s="52" customFormat="1" ht="21" customHeight="1">
      <c r="A6" s="32" t="s">
        <v>353</v>
      </c>
      <c r="B6" s="57"/>
      <c r="D6" s="58"/>
      <c r="J6" s="58"/>
    </row>
    <row r="7" spans="1:12" s="52" customFormat="1" ht="21" customHeight="1">
      <c r="A7" s="32" t="s">
        <v>354</v>
      </c>
      <c r="B7" s="59"/>
      <c r="C7" s="56"/>
      <c r="D7" s="60"/>
      <c r="E7" s="56"/>
      <c r="F7" s="56"/>
      <c r="G7" s="56"/>
      <c r="H7" s="56"/>
      <c r="I7" s="56"/>
      <c r="J7" s="60"/>
      <c r="K7" s="56"/>
      <c r="L7" s="56"/>
    </row>
    <row r="8" spans="1:12" s="52" customFormat="1" ht="21" customHeight="1">
      <c r="A8" s="32"/>
      <c r="B8" s="242" t="s">
        <v>355</v>
      </c>
      <c r="C8" s="242"/>
      <c r="D8" s="242"/>
      <c r="E8" s="242"/>
      <c r="F8" s="242"/>
      <c r="G8" s="242"/>
      <c r="H8" s="242"/>
      <c r="I8" s="242"/>
      <c r="J8" s="242"/>
      <c r="K8" s="56"/>
      <c r="L8" s="56"/>
    </row>
    <row r="9" spans="1:12" customFormat="1" ht="24.75" customHeight="1">
      <c r="A9" s="32"/>
      <c r="B9" s="242" t="s">
        <v>670</v>
      </c>
      <c r="C9" s="242"/>
      <c r="D9" s="242"/>
      <c r="E9" s="56"/>
      <c r="F9" s="56"/>
      <c r="G9" s="56"/>
      <c r="H9" s="56"/>
      <c r="I9" s="56"/>
      <c r="J9" s="60"/>
      <c r="K9" s="56"/>
      <c r="L9" s="56"/>
    </row>
    <row r="10" spans="1:12" s="31" customFormat="1" ht="17.25" customHeight="1">
      <c r="A10" s="36"/>
      <c r="B10" s="62"/>
      <c r="C10" s="33"/>
      <c r="D10" s="49"/>
      <c r="E10" s="33"/>
      <c r="F10" s="33"/>
      <c r="G10" s="33"/>
      <c r="H10" s="33"/>
      <c r="I10" s="33"/>
      <c r="J10" s="49"/>
      <c r="K10" s="33"/>
      <c r="L10" s="33"/>
    </row>
    <row r="11" spans="1:12" s="31" customFormat="1" ht="17.25" customHeight="1">
      <c r="A11" s="38"/>
      <c r="B11" s="63"/>
      <c r="C11" s="38"/>
      <c r="D11" s="38" t="s">
        <v>70</v>
      </c>
      <c r="E11" s="239" t="s">
        <v>71</v>
      </c>
      <c r="F11" s="240"/>
      <c r="G11" s="240"/>
      <c r="H11" s="240"/>
      <c r="I11" s="241"/>
      <c r="J11" s="38" t="s">
        <v>72</v>
      </c>
      <c r="K11" s="38" t="s">
        <v>73</v>
      </c>
      <c r="L11" s="38" t="s">
        <v>74</v>
      </c>
    </row>
    <row r="12" spans="1:12" s="32" customFormat="1" ht="17.25" customHeight="1">
      <c r="A12" s="39" t="s">
        <v>0</v>
      </c>
      <c r="B12" s="64" t="s">
        <v>20</v>
      </c>
      <c r="C12" s="39" t="s">
        <v>75</v>
      </c>
      <c r="D12" s="40" t="s">
        <v>76</v>
      </c>
      <c r="E12" s="38">
        <v>2566</v>
      </c>
      <c r="F12" s="38">
        <v>2567</v>
      </c>
      <c r="G12" s="38">
        <v>2568</v>
      </c>
      <c r="H12" s="38">
        <v>2569</v>
      </c>
      <c r="I12" s="38">
        <v>2570</v>
      </c>
      <c r="J12" s="88" t="s">
        <v>77</v>
      </c>
      <c r="K12" s="39" t="s">
        <v>78</v>
      </c>
      <c r="L12" s="39" t="s">
        <v>79</v>
      </c>
    </row>
    <row r="13" spans="1:12" s="32" customFormat="1">
      <c r="A13" s="41"/>
      <c r="B13" s="65"/>
      <c r="C13" s="41"/>
      <c r="D13" s="43"/>
      <c r="E13" s="44" t="s">
        <v>21</v>
      </c>
      <c r="F13" s="44" t="s">
        <v>21</v>
      </c>
      <c r="G13" s="44" t="s">
        <v>21</v>
      </c>
      <c r="H13" s="44" t="s">
        <v>21</v>
      </c>
      <c r="I13" s="44" t="s">
        <v>21</v>
      </c>
      <c r="J13" s="89"/>
      <c r="K13" s="41"/>
      <c r="L13" s="41"/>
    </row>
    <row r="14" spans="1:12" s="32" customFormat="1" ht="66" customHeight="1">
      <c r="A14" s="45">
        <v>1</v>
      </c>
      <c r="B14" s="66" t="s">
        <v>671</v>
      </c>
      <c r="C14" s="46" t="s">
        <v>672</v>
      </c>
      <c r="D14" s="45" t="s">
        <v>673</v>
      </c>
      <c r="E14" s="208" t="s">
        <v>118</v>
      </c>
      <c r="F14" s="208" t="s">
        <v>118</v>
      </c>
      <c r="G14" s="208" t="s">
        <v>118</v>
      </c>
      <c r="H14" s="208" t="s">
        <v>118</v>
      </c>
      <c r="I14" s="90">
        <v>10000000</v>
      </c>
      <c r="J14" s="91" t="s">
        <v>188</v>
      </c>
      <c r="K14" s="45" t="s">
        <v>674</v>
      </c>
      <c r="L14" s="45"/>
    </row>
    <row r="15" spans="1:12" customFormat="1" ht="15.75" customHeight="1">
      <c r="A15" s="37"/>
    </row>
    <row r="16" spans="1:12" customFormat="1" ht="15.75" customHeight="1">
      <c r="A16" s="37"/>
    </row>
    <row r="17" spans="1:12" customFormat="1" ht="15.75" customHeight="1">
      <c r="A17" s="37"/>
    </row>
    <row r="18" spans="1:12" customFormat="1" ht="15.75" customHeight="1">
      <c r="A18" s="37"/>
    </row>
    <row r="19" spans="1:12" customFormat="1" ht="15.75" customHeight="1">
      <c r="A19" s="37"/>
    </row>
    <row r="20" spans="1:12" customFormat="1" ht="15.75" customHeight="1">
      <c r="A20" s="37"/>
    </row>
    <row r="21" spans="1:12" customFormat="1" ht="15.75" customHeight="1">
      <c r="A21" s="37"/>
    </row>
    <row r="22" spans="1:12" customFormat="1" ht="15.75" customHeight="1">
      <c r="A22" s="37"/>
    </row>
    <row r="23" spans="1:12" customFormat="1" ht="15.75" customHeight="1">
      <c r="A23" s="37"/>
    </row>
    <row r="24" spans="1:12" customFormat="1" ht="15.75" customHeight="1">
      <c r="A24" s="37"/>
    </row>
    <row r="25" spans="1:12" customFormat="1" ht="15.75" customHeight="1">
      <c r="A25" s="37"/>
      <c r="F25" s="68" t="s">
        <v>675</v>
      </c>
    </row>
    <row r="26" spans="1:12" customFormat="1" ht="15.75" customHeight="1">
      <c r="A26" s="37"/>
    </row>
    <row r="27" spans="1:12" customFormat="1" ht="15.75" customHeight="1">
      <c r="A27" s="37"/>
    </row>
    <row r="28" spans="1:12" customFormat="1" ht="15.75" customHeight="1">
      <c r="A28" s="37"/>
    </row>
    <row r="29" spans="1:12" s="52" customFormat="1" ht="21" customHeight="1">
      <c r="A29" s="32" t="s">
        <v>370</v>
      </c>
    </row>
    <row r="30" spans="1:12" s="52" customFormat="1" ht="21" customHeight="1">
      <c r="A30" s="32" t="s">
        <v>409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</row>
    <row r="31" spans="1:12" s="52" customFormat="1" ht="21" customHeight="1">
      <c r="A31" s="32"/>
      <c r="B31" s="242" t="s">
        <v>410</v>
      </c>
      <c r="C31" s="242"/>
      <c r="D31" s="242"/>
      <c r="E31" s="242"/>
      <c r="F31" s="242"/>
      <c r="G31" s="242"/>
      <c r="H31" s="242"/>
      <c r="I31" s="242"/>
      <c r="J31" s="242"/>
      <c r="K31" s="56"/>
      <c r="L31" s="56"/>
    </row>
    <row r="32" spans="1:12" s="52" customFormat="1" ht="21" customHeight="1">
      <c r="A32" s="32"/>
      <c r="B32" s="242" t="s">
        <v>411</v>
      </c>
      <c r="C32" s="242"/>
      <c r="D32" s="242"/>
      <c r="E32" s="56"/>
      <c r="F32" s="56"/>
      <c r="G32" s="56"/>
      <c r="H32" s="56"/>
      <c r="I32" s="56"/>
      <c r="J32" s="56"/>
      <c r="K32" s="56"/>
      <c r="L32" s="56"/>
    </row>
    <row r="33" spans="1:12" ht="9.75" customHeight="1">
      <c r="A33" s="36"/>
    </row>
    <row r="34" spans="1:12" s="31" customFormat="1" ht="17.25" customHeight="1">
      <c r="A34" s="38"/>
      <c r="B34" s="38"/>
      <c r="C34" s="38"/>
      <c r="D34" s="38" t="s">
        <v>70</v>
      </c>
      <c r="E34" s="239" t="s">
        <v>71</v>
      </c>
      <c r="F34" s="240"/>
      <c r="G34" s="240"/>
      <c r="H34" s="240"/>
      <c r="I34" s="241"/>
      <c r="J34" s="38" t="s">
        <v>72</v>
      </c>
      <c r="K34" s="38" t="s">
        <v>73</v>
      </c>
      <c r="L34" s="38" t="s">
        <v>74</v>
      </c>
    </row>
    <row r="35" spans="1:12" s="31" customFormat="1" ht="17.25" customHeight="1">
      <c r="A35" s="39" t="s">
        <v>0</v>
      </c>
      <c r="B35" s="39" t="s">
        <v>20</v>
      </c>
      <c r="C35" s="39" t="s">
        <v>75</v>
      </c>
      <c r="D35" s="40" t="s">
        <v>76</v>
      </c>
      <c r="E35" s="38">
        <v>2566</v>
      </c>
      <c r="F35" s="38">
        <v>2567</v>
      </c>
      <c r="G35" s="38">
        <v>2568</v>
      </c>
      <c r="H35" s="38">
        <v>2569</v>
      </c>
      <c r="I35" s="38">
        <v>2570</v>
      </c>
      <c r="J35" s="88" t="s">
        <v>77</v>
      </c>
      <c r="K35" s="39" t="s">
        <v>78</v>
      </c>
      <c r="L35" s="39" t="s">
        <v>79</v>
      </c>
    </row>
    <row r="36" spans="1:12" s="32" customFormat="1" ht="17.25" customHeight="1">
      <c r="A36" s="41"/>
      <c r="B36" s="41"/>
      <c r="C36" s="41"/>
      <c r="D36" s="43"/>
      <c r="E36" s="44" t="s">
        <v>21</v>
      </c>
      <c r="F36" s="44" t="s">
        <v>21</v>
      </c>
      <c r="G36" s="44" t="s">
        <v>21</v>
      </c>
      <c r="H36" s="44" t="s">
        <v>21</v>
      </c>
      <c r="I36" s="44" t="s">
        <v>21</v>
      </c>
      <c r="J36" s="89"/>
      <c r="K36" s="41"/>
      <c r="L36" s="41"/>
    </row>
    <row r="37" spans="1:12" s="32" customFormat="1" ht="76.5" customHeight="1">
      <c r="A37" s="45">
        <v>1</v>
      </c>
      <c r="B37" s="46" t="s">
        <v>676</v>
      </c>
      <c r="C37" s="46" t="s">
        <v>649</v>
      </c>
      <c r="D37" s="212" t="s">
        <v>677</v>
      </c>
      <c r="E37" s="208" t="s">
        <v>118</v>
      </c>
      <c r="F37" s="67">
        <v>2000000</v>
      </c>
      <c r="G37" s="208" t="s">
        <v>118</v>
      </c>
      <c r="H37" s="208" t="s">
        <v>118</v>
      </c>
      <c r="I37" s="208" t="s">
        <v>118</v>
      </c>
      <c r="J37" s="46" t="s">
        <v>678</v>
      </c>
      <c r="K37" s="46" t="s">
        <v>169</v>
      </c>
      <c r="L37" s="45" t="s">
        <v>6</v>
      </c>
    </row>
    <row r="38" spans="1:12" s="32" customFormat="1" ht="60" customHeight="1">
      <c r="A38" s="69">
        <v>2</v>
      </c>
      <c r="B38" s="46" t="s">
        <v>679</v>
      </c>
      <c r="C38" s="46" t="s">
        <v>649</v>
      </c>
      <c r="D38" s="212" t="s">
        <v>680</v>
      </c>
      <c r="E38" s="67">
        <v>1000000</v>
      </c>
      <c r="F38" s="209" t="s">
        <v>118</v>
      </c>
      <c r="G38" s="209" t="s">
        <v>118</v>
      </c>
      <c r="H38" s="209" t="s">
        <v>118</v>
      </c>
      <c r="I38" s="209" t="s">
        <v>118</v>
      </c>
      <c r="J38" s="46" t="s">
        <v>503</v>
      </c>
      <c r="K38" s="46" t="s">
        <v>169</v>
      </c>
      <c r="L38" s="45" t="s">
        <v>6</v>
      </c>
    </row>
    <row r="39" spans="1:12" s="32" customFormat="1" ht="56.1" customHeight="1">
      <c r="A39" s="70">
        <v>3</v>
      </c>
      <c r="B39" s="71" t="s">
        <v>681</v>
      </c>
      <c r="C39" s="71" t="s">
        <v>682</v>
      </c>
      <c r="D39" s="213" t="s">
        <v>683</v>
      </c>
      <c r="E39" s="214" t="s">
        <v>118</v>
      </c>
      <c r="F39" s="214" t="s">
        <v>118</v>
      </c>
      <c r="G39" s="72">
        <v>4640000</v>
      </c>
      <c r="H39" s="214" t="s">
        <v>118</v>
      </c>
      <c r="I39" s="214" t="s">
        <v>118</v>
      </c>
      <c r="J39" s="92" t="s">
        <v>415</v>
      </c>
      <c r="K39" s="92" t="s">
        <v>443</v>
      </c>
      <c r="L39" s="83" t="s">
        <v>6</v>
      </c>
    </row>
    <row r="40" spans="1:12" s="32" customFormat="1" ht="56.1" customHeight="1">
      <c r="A40" s="70">
        <v>4</v>
      </c>
      <c r="B40" s="71" t="s">
        <v>684</v>
      </c>
      <c r="C40" s="71" t="s">
        <v>682</v>
      </c>
      <c r="D40" s="213" t="s">
        <v>685</v>
      </c>
      <c r="E40" s="214" t="s">
        <v>118</v>
      </c>
      <c r="F40" s="214" t="s">
        <v>118</v>
      </c>
      <c r="G40" s="214" t="s">
        <v>118</v>
      </c>
      <c r="H40" s="72">
        <v>1700000</v>
      </c>
      <c r="I40" s="214" t="s">
        <v>118</v>
      </c>
      <c r="J40" s="92" t="s">
        <v>415</v>
      </c>
      <c r="K40" s="92" t="s">
        <v>443</v>
      </c>
      <c r="L40" s="83" t="s">
        <v>6</v>
      </c>
    </row>
    <row r="41" spans="1:12" s="32" customFormat="1" ht="56.1" customHeight="1">
      <c r="A41" s="70">
        <v>5</v>
      </c>
      <c r="B41" s="71" t="s">
        <v>686</v>
      </c>
      <c r="C41" s="71" t="s">
        <v>682</v>
      </c>
      <c r="D41" s="213" t="s">
        <v>685</v>
      </c>
      <c r="E41" s="214" t="s">
        <v>118</v>
      </c>
      <c r="F41" s="214" t="s">
        <v>118</v>
      </c>
      <c r="G41" s="214" t="s">
        <v>118</v>
      </c>
      <c r="H41" s="214" t="s">
        <v>118</v>
      </c>
      <c r="I41" s="72">
        <v>1700000</v>
      </c>
      <c r="J41" s="92" t="s">
        <v>415</v>
      </c>
      <c r="K41" s="92" t="s">
        <v>443</v>
      </c>
      <c r="L41" s="83" t="s">
        <v>6</v>
      </c>
    </row>
    <row r="42" spans="1:12" s="32" customFormat="1" ht="21" customHeight="1">
      <c r="A42" s="73"/>
      <c r="B42" s="74"/>
      <c r="C42" s="74"/>
      <c r="D42" s="74"/>
      <c r="E42" s="75"/>
      <c r="F42" s="75"/>
      <c r="G42" s="75"/>
      <c r="H42" s="75"/>
      <c r="I42" s="75"/>
      <c r="J42" s="93"/>
      <c r="K42" s="93"/>
      <c r="L42" s="86"/>
    </row>
    <row r="43" spans="1:12" s="32" customFormat="1" ht="21" customHeight="1">
      <c r="A43" s="76"/>
      <c r="B43" s="77"/>
      <c r="C43" s="77"/>
      <c r="D43" s="77"/>
      <c r="E43" s="78"/>
      <c r="F43" s="79" t="s">
        <v>687</v>
      </c>
      <c r="G43" s="78"/>
      <c r="H43" s="78"/>
      <c r="I43" s="78"/>
      <c r="J43" s="94"/>
      <c r="K43" s="94"/>
      <c r="L43" s="87"/>
    </row>
    <row r="44" spans="1:12" s="52" customFormat="1" ht="21" customHeight="1">
      <c r="A44" s="32"/>
      <c r="B44" s="242" t="s">
        <v>426</v>
      </c>
      <c r="C44" s="242"/>
      <c r="D44" s="242"/>
      <c r="E44" s="56"/>
      <c r="F44" s="56"/>
      <c r="G44" s="56"/>
      <c r="H44" s="56"/>
      <c r="I44" s="56"/>
      <c r="J44" s="56"/>
      <c r="K44" s="56"/>
      <c r="L44" s="56"/>
    </row>
    <row r="45" spans="1:12" s="32" customFormat="1" ht="9.75" customHeight="1">
      <c r="A45" s="36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1:12" s="31" customFormat="1" ht="17.25" customHeight="1">
      <c r="A46" s="38"/>
      <c r="B46" s="38"/>
      <c r="C46" s="38"/>
      <c r="D46" s="38" t="s">
        <v>70</v>
      </c>
      <c r="E46" s="239" t="s">
        <v>71</v>
      </c>
      <c r="F46" s="240"/>
      <c r="G46" s="240"/>
      <c r="H46" s="240"/>
      <c r="I46" s="241"/>
      <c r="J46" s="38" t="s">
        <v>72</v>
      </c>
      <c r="K46" s="38" t="s">
        <v>73</v>
      </c>
      <c r="L46" s="38" t="s">
        <v>74</v>
      </c>
    </row>
    <row r="47" spans="1:12" s="31" customFormat="1" ht="17.25" customHeight="1">
      <c r="A47" s="39" t="s">
        <v>0</v>
      </c>
      <c r="B47" s="39" t="s">
        <v>20</v>
      </c>
      <c r="C47" s="39" t="s">
        <v>75</v>
      </c>
      <c r="D47" s="40" t="s">
        <v>76</v>
      </c>
      <c r="E47" s="38">
        <v>2566</v>
      </c>
      <c r="F47" s="38">
        <v>2567</v>
      </c>
      <c r="G47" s="38">
        <v>2568</v>
      </c>
      <c r="H47" s="38">
        <v>2569</v>
      </c>
      <c r="I47" s="38">
        <v>2570</v>
      </c>
      <c r="J47" s="88" t="s">
        <v>77</v>
      </c>
      <c r="K47" s="39" t="s">
        <v>78</v>
      </c>
      <c r="L47" s="39" t="s">
        <v>79</v>
      </c>
    </row>
    <row r="48" spans="1:12" s="32" customFormat="1" ht="17.25" customHeight="1">
      <c r="A48" s="41"/>
      <c r="B48" s="41"/>
      <c r="C48" s="41"/>
      <c r="D48" s="43"/>
      <c r="E48" s="44" t="s">
        <v>21</v>
      </c>
      <c r="F48" s="44" t="s">
        <v>21</v>
      </c>
      <c r="G48" s="44" t="s">
        <v>21</v>
      </c>
      <c r="H48" s="44" t="s">
        <v>21</v>
      </c>
      <c r="I48" s="44" t="s">
        <v>21</v>
      </c>
      <c r="J48" s="89"/>
      <c r="K48" s="41"/>
      <c r="L48" s="41"/>
    </row>
    <row r="49" spans="1:12" s="32" customFormat="1" ht="84" customHeight="1">
      <c r="A49" s="80">
        <v>6</v>
      </c>
      <c r="B49" s="81" t="s">
        <v>688</v>
      </c>
      <c r="C49" s="46" t="s">
        <v>590</v>
      </c>
      <c r="D49" s="82" t="s">
        <v>689</v>
      </c>
      <c r="E49" s="214" t="s">
        <v>118</v>
      </c>
      <c r="F49" s="214" t="s">
        <v>118</v>
      </c>
      <c r="G49" s="214" t="s">
        <v>118</v>
      </c>
      <c r="H49" s="67">
        <v>2000000</v>
      </c>
      <c r="I49" s="214" t="s">
        <v>118</v>
      </c>
      <c r="J49" s="95" t="s">
        <v>415</v>
      </c>
      <c r="K49" s="96" t="s">
        <v>416</v>
      </c>
      <c r="L49" s="80" t="s">
        <v>6</v>
      </c>
    </row>
    <row r="50" spans="1:12" s="53" customFormat="1" ht="59.25" customHeight="1">
      <c r="A50" s="83">
        <v>7</v>
      </c>
      <c r="B50" s="71" t="s">
        <v>690</v>
      </c>
      <c r="C50" s="71" t="s">
        <v>682</v>
      </c>
      <c r="D50" s="213" t="s">
        <v>691</v>
      </c>
      <c r="E50" s="214" t="s">
        <v>118</v>
      </c>
      <c r="F50" s="214" t="s">
        <v>118</v>
      </c>
      <c r="G50" s="214" t="s">
        <v>118</v>
      </c>
      <c r="H50" s="72">
        <v>1218000</v>
      </c>
      <c r="I50" s="214" t="s">
        <v>118</v>
      </c>
      <c r="J50" s="92" t="s">
        <v>692</v>
      </c>
      <c r="K50" s="92" t="s">
        <v>443</v>
      </c>
      <c r="L50" s="83" t="s">
        <v>6</v>
      </c>
    </row>
    <row r="51" spans="1:12" s="32" customFormat="1" ht="66" customHeight="1">
      <c r="A51" s="45">
        <v>8</v>
      </c>
      <c r="B51" s="84" t="s">
        <v>693</v>
      </c>
      <c r="C51" s="84" t="s">
        <v>649</v>
      </c>
      <c r="D51" s="215" t="s">
        <v>694</v>
      </c>
      <c r="E51" s="209" t="s">
        <v>118</v>
      </c>
      <c r="F51" s="48">
        <v>1000000</v>
      </c>
      <c r="G51" s="209" t="s">
        <v>118</v>
      </c>
      <c r="H51" s="209" t="s">
        <v>118</v>
      </c>
      <c r="I51" s="209" t="s">
        <v>118</v>
      </c>
      <c r="J51" s="84" t="s">
        <v>695</v>
      </c>
      <c r="K51" s="84" t="s">
        <v>169</v>
      </c>
      <c r="L51" s="69" t="s">
        <v>6</v>
      </c>
    </row>
    <row r="52" spans="1:12" s="53" customFormat="1" ht="78.95" customHeight="1">
      <c r="A52" s="70">
        <v>9</v>
      </c>
      <c r="B52" s="71" t="s">
        <v>696</v>
      </c>
      <c r="C52" s="71" t="s">
        <v>682</v>
      </c>
      <c r="D52" s="213" t="s">
        <v>697</v>
      </c>
      <c r="E52" s="214" t="s">
        <v>118</v>
      </c>
      <c r="F52" s="214" t="s">
        <v>118</v>
      </c>
      <c r="G52" s="214" t="s">
        <v>118</v>
      </c>
      <c r="H52" s="72">
        <v>1624000</v>
      </c>
      <c r="I52" s="214" t="s">
        <v>118</v>
      </c>
      <c r="J52" s="92" t="s">
        <v>692</v>
      </c>
      <c r="K52" s="92" t="s">
        <v>443</v>
      </c>
      <c r="L52" s="83" t="s">
        <v>6</v>
      </c>
    </row>
    <row r="53" spans="1:12" s="32" customFormat="1" ht="57.75" customHeight="1">
      <c r="A53" s="85">
        <v>10</v>
      </c>
      <c r="B53" s="81" t="s">
        <v>467</v>
      </c>
      <c r="C53" s="46" t="s">
        <v>413</v>
      </c>
      <c r="D53" s="45" t="s">
        <v>468</v>
      </c>
      <c r="E53" s="214" t="s">
        <v>118</v>
      </c>
      <c r="F53" s="214" t="s">
        <v>118</v>
      </c>
      <c r="G53" s="214" t="s">
        <v>118</v>
      </c>
      <c r="H53" s="214" t="s">
        <v>118</v>
      </c>
      <c r="I53" s="72">
        <v>1392000</v>
      </c>
      <c r="J53" s="95" t="s">
        <v>415</v>
      </c>
      <c r="K53" s="96" t="s">
        <v>443</v>
      </c>
      <c r="L53" s="80" t="s">
        <v>6</v>
      </c>
    </row>
    <row r="54" spans="1:12" s="53" customFormat="1" ht="47.25" customHeight="1">
      <c r="A54" s="83">
        <v>11</v>
      </c>
      <c r="B54" s="71" t="s">
        <v>698</v>
      </c>
      <c r="C54" s="71" t="s">
        <v>682</v>
      </c>
      <c r="D54" s="213" t="s">
        <v>699</v>
      </c>
      <c r="E54" s="214" t="s">
        <v>118</v>
      </c>
      <c r="F54" s="214" t="s">
        <v>118</v>
      </c>
      <c r="G54" s="72">
        <v>1392000</v>
      </c>
      <c r="H54" s="214" t="s">
        <v>118</v>
      </c>
      <c r="I54" s="214" t="s">
        <v>118</v>
      </c>
      <c r="J54" s="92" t="s">
        <v>415</v>
      </c>
      <c r="K54" s="92" t="s">
        <v>443</v>
      </c>
      <c r="L54" s="83" t="s">
        <v>6</v>
      </c>
    </row>
    <row r="55" spans="1:12" s="53" customFormat="1" ht="24" customHeight="1">
      <c r="A55" s="86"/>
      <c r="B55" s="74"/>
      <c r="C55" s="74"/>
      <c r="D55" s="74"/>
      <c r="E55" s="75"/>
      <c r="F55" s="75" t="s">
        <v>700</v>
      </c>
      <c r="G55" s="75"/>
      <c r="H55" s="75"/>
      <c r="I55" s="75"/>
      <c r="J55" s="93"/>
      <c r="K55" s="93"/>
      <c r="L55" s="86"/>
    </row>
    <row r="56" spans="1:12" s="53" customFormat="1" ht="24" customHeight="1">
      <c r="A56" s="87"/>
      <c r="B56" s="77"/>
      <c r="C56" s="77"/>
      <c r="D56" s="77"/>
      <c r="E56" s="78"/>
      <c r="F56" s="78"/>
      <c r="G56" s="78"/>
      <c r="H56" s="78"/>
      <c r="I56" s="78"/>
      <c r="J56" s="94"/>
      <c r="K56" s="94"/>
      <c r="L56" s="87"/>
    </row>
    <row r="57" spans="1:12" s="52" customFormat="1" ht="21" customHeight="1">
      <c r="A57" s="32"/>
      <c r="B57" s="242" t="s">
        <v>426</v>
      </c>
      <c r="C57" s="242"/>
      <c r="D57" s="242"/>
      <c r="E57" s="56"/>
      <c r="F57" s="56"/>
      <c r="G57" s="56"/>
      <c r="H57" s="56"/>
      <c r="I57" s="56"/>
      <c r="J57" s="56"/>
      <c r="K57" s="56"/>
      <c r="L57" s="56"/>
    </row>
    <row r="58" spans="1:12" s="32" customFormat="1" ht="9.75" customHeight="1">
      <c r="A58" s="36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</row>
    <row r="59" spans="1:12" s="31" customFormat="1" ht="17.25" customHeight="1">
      <c r="A59" s="38"/>
      <c r="B59" s="38"/>
      <c r="C59" s="38"/>
      <c r="D59" s="38" t="s">
        <v>70</v>
      </c>
      <c r="E59" s="239" t="s">
        <v>71</v>
      </c>
      <c r="F59" s="240"/>
      <c r="G59" s="240"/>
      <c r="H59" s="240"/>
      <c r="I59" s="241"/>
      <c r="J59" s="38" t="s">
        <v>72</v>
      </c>
      <c r="K59" s="38" t="s">
        <v>73</v>
      </c>
      <c r="L59" s="38" t="s">
        <v>74</v>
      </c>
    </row>
    <row r="60" spans="1:12" s="31" customFormat="1" ht="17.25" customHeight="1">
      <c r="A60" s="39" t="s">
        <v>0</v>
      </c>
      <c r="B60" s="39" t="s">
        <v>20</v>
      </c>
      <c r="C60" s="39" t="s">
        <v>75</v>
      </c>
      <c r="D60" s="40" t="s">
        <v>76</v>
      </c>
      <c r="E60" s="38">
        <v>2566</v>
      </c>
      <c r="F60" s="38">
        <v>2567</v>
      </c>
      <c r="G60" s="38">
        <v>2568</v>
      </c>
      <c r="H60" s="38">
        <v>2569</v>
      </c>
      <c r="I60" s="38">
        <v>2570</v>
      </c>
      <c r="J60" s="88" t="s">
        <v>77</v>
      </c>
      <c r="K60" s="39" t="s">
        <v>78</v>
      </c>
      <c r="L60" s="39" t="s">
        <v>79</v>
      </c>
    </row>
    <row r="61" spans="1:12" s="32" customFormat="1" ht="17.25" customHeight="1">
      <c r="A61" s="41"/>
      <c r="B61" s="41"/>
      <c r="C61" s="41"/>
      <c r="D61" s="43"/>
      <c r="E61" s="44" t="s">
        <v>21</v>
      </c>
      <c r="F61" s="44" t="s">
        <v>21</v>
      </c>
      <c r="G61" s="44" t="s">
        <v>21</v>
      </c>
      <c r="H61" s="44" t="s">
        <v>21</v>
      </c>
      <c r="I61" s="44" t="s">
        <v>21</v>
      </c>
      <c r="J61" s="89"/>
      <c r="K61" s="41"/>
      <c r="L61" s="41"/>
    </row>
    <row r="62" spans="1:12" s="54" customFormat="1" ht="57" customHeight="1">
      <c r="A62" s="70">
        <v>12</v>
      </c>
      <c r="B62" s="71" t="s">
        <v>701</v>
      </c>
      <c r="C62" s="71" t="s">
        <v>649</v>
      </c>
      <c r="D62" s="213" t="s">
        <v>677</v>
      </c>
      <c r="E62" s="214" t="s">
        <v>118</v>
      </c>
      <c r="F62" s="72">
        <v>2000000</v>
      </c>
      <c r="G62" s="214" t="s">
        <v>118</v>
      </c>
      <c r="H62" s="214" t="s">
        <v>118</v>
      </c>
      <c r="I62" s="214" t="s">
        <v>118</v>
      </c>
      <c r="J62" s="71" t="s">
        <v>678</v>
      </c>
      <c r="K62" s="71" t="s">
        <v>169</v>
      </c>
      <c r="L62" s="83" t="s">
        <v>6</v>
      </c>
    </row>
    <row r="63" spans="1:12" s="53" customFormat="1" ht="56.25">
      <c r="A63" s="83">
        <v>13</v>
      </c>
      <c r="B63" s="71" t="s">
        <v>702</v>
      </c>
      <c r="C63" s="71" t="s">
        <v>660</v>
      </c>
      <c r="D63" s="213" t="s">
        <v>703</v>
      </c>
      <c r="E63" s="214" t="s">
        <v>118</v>
      </c>
      <c r="F63" s="214" t="s">
        <v>118</v>
      </c>
      <c r="G63" s="72">
        <v>2000000</v>
      </c>
      <c r="H63" s="214" t="s">
        <v>118</v>
      </c>
      <c r="I63" s="214" t="s">
        <v>118</v>
      </c>
      <c r="J63" s="92" t="s">
        <v>415</v>
      </c>
      <c r="K63" s="92" t="s">
        <v>443</v>
      </c>
      <c r="L63" s="83" t="s">
        <v>6</v>
      </c>
    </row>
    <row r="64" spans="1:12" s="53" customFormat="1" ht="56.25">
      <c r="A64" s="83">
        <v>14</v>
      </c>
      <c r="B64" s="71" t="s">
        <v>704</v>
      </c>
      <c r="C64" s="71" t="s">
        <v>660</v>
      </c>
      <c r="D64" s="213" t="s">
        <v>705</v>
      </c>
      <c r="E64" s="214" t="s">
        <v>118</v>
      </c>
      <c r="F64" s="214" t="s">
        <v>118</v>
      </c>
      <c r="G64" s="72">
        <v>1000000</v>
      </c>
      <c r="H64" s="214" t="s">
        <v>118</v>
      </c>
      <c r="I64" s="214" t="s">
        <v>118</v>
      </c>
      <c r="J64" s="92" t="s">
        <v>415</v>
      </c>
      <c r="K64" s="92" t="s">
        <v>443</v>
      </c>
      <c r="L64" s="83" t="s">
        <v>6</v>
      </c>
    </row>
    <row r="65" spans="1:12" s="53" customFormat="1" ht="56.25">
      <c r="A65" s="83">
        <v>15</v>
      </c>
      <c r="B65" s="71" t="s">
        <v>706</v>
      </c>
      <c r="C65" s="71" t="s">
        <v>660</v>
      </c>
      <c r="D65" s="71" t="s">
        <v>707</v>
      </c>
      <c r="E65" s="214" t="s">
        <v>118</v>
      </c>
      <c r="F65" s="214" t="s">
        <v>118</v>
      </c>
      <c r="G65" s="214" t="s">
        <v>118</v>
      </c>
      <c r="H65" s="214" t="s">
        <v>118</v>
      </c>
      <c r="I65" s="72">
        <v>1000000</v>
      </c>
      <c r="J65" s="92" t="s">
        <v>415</v>
      </c>
      <c r="K65" s="92" t="s">
        <v>443</v>
      </c>
      <c r="L65" s="83" t="s">
        <v>6</v>
      </c>
    </row>
    <row r="66" spans="1:12" ht="65.25" customHeight="1">
      <c r="A66" s="80">
        <v>16</v>
      </c>
      <c r="B66" s="97" t="s">
        <v>708</v>
      </c>
      <c r="C66" s="46" t="s">
        <v>413</v>
      </c>
      <c r="D66" s="45" t="s">
        <v>709</v>
      </c>
      <c r="E66" s="72">
        <v>1500000</v>
      </c>
      <c r="F66" s="67" t="s">
        <v>118</v>
      </c>
      <c r="G66" s="67" t="s">
        <v>118</v>
      </c>
      <c r="H66" s="214" t="s">
        <v>118</v>
      </c>
      <c r="I66" s="67" t="s">
        <v>118</v>
      </c>
      <c r="J66" s="95" t="s">
        <v>710</v>
      </c>
      <c r="K66" s="96" t="s">
        <v>416</v>
      </c>
      <c r="L66" s="80" t="s">
        <v>6</v>
      </c>
    </row>
    <row r="67" spans="1:12" s="53" customFormat="1" ht="18.75">
      <c r="A67" s="87"/>
      <c r="B67" s="77"/>
      <c r="C67" s="77"/>
      <c r="D67" s="77"/>
      <c r="E67" s="78"/>
      <c r="F67" s="78"/>
      <c r="G67" s="78"/>
      <c r="H67" s="78"/>
      <c r="I67" s="78"/>
      <c r="J67" s="94"/>
      <c r="K67" s="94"/>
      <c r="L67" s="87"/>
    </row>
    <row r="68" spans="1:12" s="53" customFormat="1" ht="18.75">
      <c r="A68" s="87"/>
      <c r="B68" s="77"/>
      <c r="C68" s="77"/>
      <c r="D68" s="77"/>
      <c r="E68" s="78"/>
      <c r="F68" s="78"/>
      <c r="G68" s="78"/>
      <c r="H68" s="78"/>
      <c r="I68" s="78"/>
      <c r="J68" s="94"/>
      <c r="K68" s="94"/>
      <c r="L68" s="87"/>
    </row>
    <row r="69" spans="1:12" s="53" customFormat="1" ht="18.75">
      <c r="A69" s="87"/>
      <c r="B69" s="77"/>
      <c r="C69" s="77"/>
      <c r="D69" s="77"/>
      <c r="E69" s="78"/>
      <c r="F69" s="78"/>
      <c r="G69" s="78"/>
      <c r="H69" s="78"/>
      <c r="I69" s="78"/>
      <c r="J69" s="94"/>
      <c r="K69" s="94"/>
      <c r="L69" s="87"/>
    </row>
    <row r="70" spans="1:12" s="53" customFormat="1" ht="18.75">
      <c r="A70" s="87"/>
      <c r="B70" s="77"/>
      <c r="C70" s="77"/>
      <c r="D70" s="77"/>
      <c r="E70" s="78"/>
      <c r="F70" s="78"/>
      <c r="G70" s="78"/>
      <c r="H70" s="78"/>
      <c r="I70" s="78"/>
      <c r="J70" s="94"/>
      <c r="K70" s="94"/>
      <c r="L70" s="87"/>
    </row>
    <row r="71" spans="1:12" s="53" customFormat="1" ht="20.25">
      <c r="A71" s="87"/>
      <c r="B71" s="77"/>
      <c r="C71" s="77"/>
      <c r="D71" s="77"/>
      <c r="E71" s="78"/>
      <c r="F71" s="79" t="s">
        <v>711</v>
      </c>
      <c r="G71" s="78"/>
      <c r="H71" s="78"/>
      <c r="I71" s="78"/>
      <c r="J71" s="94"/>
      <c r="K71" s="94"/>
      <c r="L71" s="87"/>
    </row>
    <row r="72" spans="1:12" s="53" customFormat="1" ht="18.75">
      <c r="A72" s="87"/>
      <c r="B72" s="77"/>
      <c r="C72" s="77"/>
      <c r="D72" s="77"/>
      <c r="E72" s="78"/>
      <c r="F72" s="78"/>
      <c r="G72" s="78"/>
      <c r="H72" s="78"/>
      <c r="I72" s="78"/>
      <c r="J72" s="94"/>
      <c r="K72" s="94"/>
      <c r="L72" s="87"/>
    </row>
    <row r="73" spans="1:12" s="52" customFormat="1" ht="21" customHeight="1">
      <c r="A73" s="32"/>
      <c r="B73" s="242" t="s">
        <v>511</v>
      </c>
      <c r="C73" s="242"/>
      <c r="D73" s="242"/>
      <c r="E73" s="56"/>
      <c r="F73" s="56"/>
      <c r="G73" s="56"/>
      <c r="H73" s="56"/>
      <c r="I73" s="56"/>
      <c r="J73" s="56"/>
      <c r="K73" s="56"/>
      <c r="L73" s="56"/>
    </row>
    <row r="74" spans="1:12" s="32" customFormat="1" ht="9.75" customHeight="1">
      <c r="A74" s="36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</row>
    <row r="75" spans="1:12" s="31" customFormat="1" ht="17.25" customHeight="1">
      <c r="A75" s="38"/>
      <c r="B75" s="38"/>
      <c r="C75" s="38"/>
      <c r="D75" s="38" t="s">
        <v>70</v>
      </c>
      <c r="E75" s="239" t="s">
        <v>71</v>
      </c>
      <c r="F75" s="240"/>
      <c r="G75" s="240"/>
      <c r="H75" s="240"/>
      <c r="I75" s="241"/>
      <c r="J75" s="38" t="s">
        <v>72</v>
      </c>
      <c r="K75" s="38" t="s">
        <v>73</v>
      </c>
      <c r="L75" s="38" t="s">
        <v>74</v>
      </c>
    </row>
    <row r="76" spans="1:12" s="31" customFormat="1" ht="17.25" customHeight="1">
      <c r="A76" s="39" t="s">
        <v>0</v>
      </c>
      <c r="B76" s="39" t="s">
        <v>20</v>
      </c>
      <c r="C76" s="39" t="s">
        <v>75</v>
      </c>
      <c r="D76" s="40" t="s">
        <v>76</v>
      </c>
      <c r="E76" s="38">
        <v>2566</v>
      </c>
      <c r="F76" s="38">
        <v>2567</v>
      </c>
      <c r="G76" s="38">
        <v>2568</v>
      </c>
      <c r="H76" s="38">
        <v>2569</v>
      </c>
      <c r="I76" s="38">
        <v>2570</v>
      </c>
      <c r="J76" s="88" t="s">
        <v>77</v>
      </c>
      <c r="K76" s="39" t="s">
        <v>78</v>
      </c>
      <c r="L76" s="39" t="s">
        <v>79</v>
      </c>
    </row>
    <row r="77" spans="1:12" s="32" customFormat="1" ht="17.25" customHeight="1">
      <c r="A77" s="41"/>
      <c r="B77" s="41"/>
      <c r="C77" s="41"/>
      <c r="D77" s="43"/>
      <c r="E77" s="44" t="s">
        <v>21</v>
      </c>
      <c r="F77" s="44" t="s">
        <v>21</v>
      </c>
      <c r="G77" s="44" t="s">
        <v>21</v>
      </c>
      <c r="H77" s="44" t="s">
        <v>21</v>
      </c>
      <c r="I77" s="44" t="s">
        <v>21</v>
      </c>
      <c r="J77" s="89"/>
      <c r="K77" s="41"/>
      <c r="L77" s="41"/>
    </row>
    <row r="78" spans="1:12" ht="64.5" customHeight="1">
      <c r="A78" s="69">
        <v>1</v>
      </c>
      <c r="B78" s="98" t="s">
        <v>712</v>
      </c>
      <c r="C78" s="84" t="s">
        <v>713</v>
      </c>
      <c r="D78" s="215" t="s">
        <v>714</v>
      </c>
      <c r="E78" s="48">
        <v>1000000</v>
      </c>
      <c r="F78" s="209" t="s">
        <v>118</v>
      </c>
      <c r="G78" s="209" t="s">
        <v>118</v>
      </c>
      <c r="H78" s="209" t="s">
        <v>118</v>
      </c>
      <c r="I78" s="209" t="s">
        <v>118</v>
      </c>
      <c r="J78" s="117" t="s">
        <v>715</v>
      </c>
      <c r="K78" s="117" t="s">
        <v>716</v>
      </c>
      <c r="L78" s="69" t="s">
        <v>6</v>
      </c>
    </row>
    <row r="79" spans="1:12" ht="65.25" customHeight="1">
      <c r="A79" s="69">
        <v>2</v>
      </c>
      <c r="B79" s="98" t="s">
        <v>717</v>
      </c>
      <c r="C79" s="98" t="s">
        <v>718</v>
      </c>
      <c r="D79" s="99" t="s">
        <v>719</v>
      </c>
      <c r="E79" s="209" t="s">
        <v>118</v>
      </c>
      <c r="F79" s="48">
        <v>1000000</v>
      </c>
      <c r="G79" s="209" t="s">
        <v>118</v>
      </c>
      <c r="H79" s="209" t="s">
        <v>118</v>
      </c>
      <c r="I79" s="209" t="s">
        <v>118</v>
      </c>
      <c r="J79" s="118" t="s">
        <v>720</v>
      </c>
      <c r="K79" s="118" t="s">
        <v>721</v>
      </c>
      <c r="L79" s="116" t="s">
        <v>6</v>
      </c>
    </row>
    <row r="80" spans="1:12" ht="58.5">
      <c r="A80" s="69">
        <v>3</v>
      </c>
      <c r="B80" s="98" t="s">
        <v>722</v>
      </c>
      <c r="C80" s="98" t="s">
        <v>718</v>
      </c>
      <c r="D80" s="99" t="s">
        <v>723</v>
      </c>
      <c r="E80" s="48">
        <v>5000000</v>
      </c>
      <c r="F80" s="48" t="s">
        <v>118</v>
      </c>
      <c r="G80" s="209" t="s">
        <v>118</v>
      </c>
      <c r="H80" s="209" t="s">
        <v>118</v>
      </c>
      <c r="I80" s="209" t="s">
        <v>118</v>
      </c>
      <c r="J80" s="118" t="s">
        <v>720</v>
      </c>
      <c r="K80" s="118" t="s">
        <v>721</v>
      </c>
      <c r="L80" s="116" t="s">
        <v>6</v>
      </c>
    </row>
    <row r="81" spans="1:12" ht="60" customHeight="1">
      <c r="A81" s="69">
        <v>4</v>
      </c>
      <c r="B81" s="84" t="s">
        <v>724</v>
      </c>
      <c r="C81" s="84" t="s">
        <v>725</v>
      </c>
      <c r="D81" s="99" t="s">
        <v>719</v>
      </c>
      <c r="E81" s="209" t="s">
        <v>118</v>
      </c>
      <c r="F81" s="48">
        <v>1000000</v>
      </c>
      <c r="G81" s="209" t="s">
        <v>118</v>
      </c>
      <c r="H81" s="209" t="s">
        <v>118</v>
      </c>
      <c r="I81" s="209" t="s">
        <v>118</v>
      </c>
      <c r="J81" s="84" t="s">
        <v>720</v>
      </c>
      <c r="K81" s="118" t="s">
        <v>721</v>
      </c>
      <c r="L81" s="116" t="s">
        <v>6</v>
      </c>
    </row>
    <row r="82" spans="1:12" ht="66.75" customHeight="1">
      <c r="A82" s="100">
        <v>5</v>
      </c>
      <c r="B82" s="84" t="s">
        <v>726</v>
      </c>
      <c r="C82" s="84" t="s">
        <v>727</v>
      </c>
      <c r="D82" s="99" t="s">
        <v>728</v>
      </c>
      <c r="E82" s="209" t="s">
        <v>118</v>
      </c>
      <c r="F82" s="209" t="s">
        <v>118</v>
      </c>
      <c r="G82" s="209" t="s">
        <v>118</v>
      </c>
      <c r="H82" s="209" t="s">
        <v>118</v>
      </c>
      <c r="I82" s="48">
        <v>1000000</v>
      </c>
      <c r="J82" s="84" t="s">
        <v>534</v>
      </c>
      <c r="K82" s="118" t="s">
        <v>729</v>
      </c>
      <c r="L82" s="116" t="s">
        <v>6</v>
      </c>
    </row>
    <row r="83" spans="1:12" ht="81" customHeight="1">
      <c r="A83" s="101">
        <v>6</v>
      </c>
      <c r="B83" s="81" t="s">
        <v>730</v>
      </c>
      <c r="C83" s="46" t="s">
        <v>546</v>
      </c>
      <c r="D83" s="45" t="s">
        <v>731</v>
      </c>
      <c r="E83" s="209" t="s">
        <v>118</v>
      </c>
      <c r="F83" s="209" t="s">
        <v>118</v>
      </c>
      <c r="G83" s="209" t="s">
        <v>118</v>
      </c>
      <c r="H83" s="67">
        <v>5000000</v>
      </c>
      <c r="I83" s="209" t="s">
        <v>118</v>
      </c>
      <c r="J83" s="45" t="s">
        <v>720</v>
      </c>
      <c r="K83" s="46" t="s">
        <v>549</v>
      </c>
      <c r="L83" s="45" t="s">
        <v>6</v>
      </c>
    </row>
    <row r="84" spans="1:12" ht="27" customHeight="1">
      <c r="A84" s="102"/>
      <c r="B84" s="62"/>
      <c r="D84" s="49"/>
      <c r="E84" s="103"/>
      <c r="F84" s="104" t="s">
        <v>732</v>
      </c>
      <c r="G84" s="103"/>
      <c r="H84" s="103"/>
      <c r="I84" s="103"/>
      <c r="J84" s="49"/>
      <c r="L84" s="49"/>
    </row>
    <row r="85" spans="1:12" s="52" customFormat="1" ht="21" customHeight="1">
      <c r="A85" s="32"/>
      <c r="B85" s="242" t="s">
        <v>511</v>
      </c>
      <c r="C85" s="242"/>
      <c r="D85" s="242"/>
      <c r="E85" s="56"/>
      <c r="F85" s="56"/>
      <c r="G85" s="56"/>
      <c r="H85" s="56"/>
      <c r="I85" s="56"/>
      <c r="J85" s="56"/>
      <c r="K85" s="56"/>
      <c r="L85" s="56"/>
    </row>
    <row r="86" spans="1:12" s="32" customFormat="1" ht="9.75" customHeight="1">
      <c r="A86" s="36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</row>
    <row r="87" spans="1:12" s="31" customFormat="1" ht="17.25" customHeight="1">
      <c r="A87" s="38"/>
      <c r="B87" s="38"/>
      <c r="C87" s="38"/>
      <c r="D87" s="38" t="s">
        <v>70</v>
      </c>
      <c r="E87" s="239" t="s">
        <v>71</v>
      </c>
      <c r="F87" s="240"/>
      <c r="G87" s="240"/>
      <c r="H87" s="240"/>
      <c r="I87" s="241"/>
      <c r="J87" s="38" t="s">
        <v>72</v>
      </c>
      <c r="K87" s="38" t="s">
        <v>73</v>
      </c>
      <c r="L87" s="38" t="s">
        <v>74</v>
      </c>
    </row>
    <row r="88" spans="1:12" s="31" customFormat="1" ht="17.25" customHeight="1">
      <c r="A88" s="39" t="s">
        <v>0</v>
      </c>
      <c r="B88" s="39" t="s">
        <v>20</v>
      </c>
      <c r="C88" s="39" t="s">
        <v>75</v>
      </c>
      <c r="D88" s="40" t="s">
        <v>76</v>
      </c>
      <c r="E88" s="38">
        <v>2566</v>
      </c>
      <c r="F88" s="38">
        <v>2567</v>
      </c>
      <c r="G88" s="38">
        <v>2568</v>
      </c>
      <c r="H88" s="38">
        <v>2569</v>
      </c>
      <c r="I88" s="38">
        <v>2570</v>
      </c>
      <c r="J88" s="88" t="s">
        <v>77</v>
      </c>
      <c r="K88" s="39" t="s">
        <v>78</v>
      </c>
      <c r="L88" s="39" t="s">
        <v>79</v>
      </c>
    </row>
    <row r="89" spans="1:12" s="32" customFormat="1" ht="17.25" customHeight="1">
      <c r="A89" s="41"/>
      <c r="B89" s="41"/>
      <c r="C89" s="41"/>
      <c r="D89" s="43"/>
      <c r="E89" s="44" t="s">
        <v>21</v>
      </c>
      <c r="F89" s="44" t="s">
        <v>21</v>
      </c>
      <c r="G89" s="44" t="s">
        <v>21</v>
      </c>
      <c r="H89" s="44" t="s">
        <v>21</v>
      </c>
      <c r="I89" s="44" t="s">
        <v>21</v>
      </c>
      <c r="J89" s="89"/>
      <c r="K89" s="41"/>
      <c r="L89" s="41"/>
    </row>
    <row r="90" spans="1:12" s="32" customFormat="1" ht="65.099999999999994" customHeight="1">
      <c r="A90" s="69">
        <v>7</v>
      </c>
      <c r="B90" s="84" t="s">
        <v>733</v>
      </c>
      <c r="C90" s="84" t="s">
        <v>734</v>
      </c>
      <c r="D90" s="84" t="s">
        <v>188</v>
      </c>
      <c r="E90" s="48">
        <v>1000000</v>
      </c>
      <c r="F90" s="214" t="s">
        <v>118</v>
      </c>
      <c r="G90" s="214" t="s">
        <v>118</v>
      </c>
      <c r="H90" s="214" t="s">
        <v>118</v>
      </c>
      <c r="I90" s="214" t="s">
        <v>118</v>
      </c>
      <c r="J90" s="84" t="s">
        <v>735</v>
      </c>
      <c r="K90" s="84" t="s">
        <v>736</v>
      </c>
      <c r="L90" s="69" t="s">
        <v>6</v>
      </c>
    </row>
    <row r="91" spans="1:12" customFormat="1" ht="23.1" customHeight="1">
      <c r="A91" s="105"/>
      <c r="B91" s="106"/>
      <c r="C91" s="106"/>
      <c r="D91" s="107"/>
      <c r="E91" s="50"/>
      <c r="F91" s="50"/>
      <c r="G91" s="50"/>
      <c r="H91" s="50"/>
      <c r="I91" s="50"/>
      <c r="J91" s="106"/>
      <c r="K91" s="107"/>
      <c r="L91" s="105"/>
    </row>
    <row r="92" spans="1:12" s="52" customFormat="1" ht="21" customHeight="1">
      <c r="A92" s="32"/>
      <c r="B92" s="242" t="s">
        <v>737</v>
      </c>
      <c r="C92" s="242"/>
      <c r="D92" s="242"/>
      <c r="E92" s="56"/>
      <c r="F92" s="56"/>
      <c r="G92" s="56"/>
      <c r="H92" s="56"/>
      <c r="I92" s="56"/>
      <c r="J92" s="56"/>
      <c r="K92" s="56"/>
      <c r="L92" s="56"/>
    </row>
    <row r="93" spans="1:12" ht="9.75" customHeight="1">
      <c r="A93" s="36"/>
    </row>
    <row r="94" spans="1:12" s="31" customFormat="1" ht="17.25" customHeight="1">
      <c r="A94" s="38"/>
      <c r="B94" s="38"/>
      <c r="C94" s="38"/>
      <c r="D94" s="38" t="s">
        <v>70</v>
      </c>
      <c r="E94" s="239" t="s">
        <v>71</v>
      </c>
      <c r="F94" s="240"/>
      <c r="G94" s="240"/>
      <c r="H94" s="240"/>
      <c r="I94" s="241"/>
      <c r="J94" s="38" t="s">
        <v>72</v>
      </c>
      <c r="K94" s="38" t="s">
        <v>73</v>
      </c>
      <c r="L94" s="38" t="s">
        <v>74</v>
      </c>
    </row>
    <row r="95" spans="1:12" s="31" customFormat="1" ht="17.25" customHeight="1">
      <c r="A95" s="39" t="s">
        <v>0</v>
      </c>
      <c r="B95" s="39" t="s">
        <v>20</v>
      </c>
      <c r="C95" s="39" t="s">
        <v>75</v>
      </c>
      <c r="D95" s="40" t="s">
        <v>76</v>
      </c>
      <c r="E95" s="38">
        <v>2566</v>
      </c>
      <c r="F95" s="38">
        <v>2567</v>
      </c>
      <c r="G95" s="38">
        <v>2568</v>
      </c>
      <c r="H95" s="38">
        <v>2569</v>
      </c>
      <c r="I95" s="38">
        <v>2570</v>
      </c>
      <c r="J95" s="88" t="s">
        <v>77</v>
      </c>
      <c r="K95" s="39" t="s">
        <v>78</v>
      </c>
      <c r="L95" s="39" t="s">
        <v>79</v>
      </c>
    </row>
    <row r="96" spans="1:12" s="32" customFormat="1" ht="17.25" customHeight="1">
      <c r="A96" s="41"/>
      <c r="B96" s="41"/>
      <c r="C96" s="41"/>
      <c r="D96" s="43"/>
      <c r="E96" s="44" t="s">
        <v>21</v>
      </c>
      <c r="F96" s="44" t="s">
        <v>21</v>
      </c>
      <c r="G96" s="44" t="s">
        <v>21</v>
      </c>
      <c r="H96" s="44" t="s">
        <v>21</v>
      </c>
      <c r="I96" s="44" t="s">
        <v>21</v>
      </c>
      <c r="J96" s="89"/>
      <c r="K96" s="41"/>
      <c r="L96" s="41"/>
    </row>
    <row r="97" spans="1:12" s="32" customFormat="1" ht="62.1" customHeight="1">
      <c r="A97" s="45">
        <v>1</v>
      </c>
      <c r="B97" s="46" t="s">
        <v>738</v>
      </c>
      <c r="C97" s="46" t="s">
        <v>649</v>
      </c>
      <c r="D97" s="212" t="s">
        <v>739</v>
      </c>
      <c r="E97" s="67">
        <v>1750000</v>
      </c>
      <c r="F97" s="209" t="s">
        <v>118</v>
      </c>
      <c r="G97" s="209" t="s">
        <v>118</v>
      </c>
      <c r="H97" s="209" t="s">
        <v>118</v>
      </c>
      <c r="I97" s="209" t="s">
        <v>118</v>
      </c>
      <c r="J97" s="46" t="s">
        <v>740</v>
      </c>
      <c r="K97" s="46" t="s">
        <v>169</v>
      </c>
      <c r="L97" s="45" t="s">
        <v>6</v>
      </c>
    </row>
    <row r="98" spans="1:12" s="32" customFormat="1" ht="80.099999999999994" customHeight="1">
      <c r="A98" s="69">
        <v>2</v>
      </c>
      <c r="B98" s="84" t="s">
        <v>741</v>
      </c>
      <c r="C98" s="84" t="s">
        <v>649</v>
      </c>
      <c r="D98" s="215" t="s">
        <v>742</v>
      </c>
      <c r="E98" s="209" t="s">
        <v>118</v>
      </c>
      <c r="F98" s="209" t="s">
        <v>118</v>
      </c>
      <c r="G98" s="48">
        <f t="shared" ref="G98" si="0">13*10*25000</f>
        <v>3250000</v>
      </c>
      <c r="H98" s="209" t="s">
        <v>118</v>
      </c>
      <c r="I98" s="209" t="s">
        <v>118</v>
      </c>
      <c r="J98" s="84" t="s">
        <v>743</v>
      </c>
      <c r="K98" s="84" t="s">
        <v>169</v>
      </c>
      <c r="L98" s="69" t="s">
        <v>6</v>
      </c>
    </row>
    <row r="99" spans="1:12" s="32" customFormat="1" ht="27" customHeight="1">
      <c r="A99" s="49"/>
      <c r="B99" s="106"/>
      <c r="C99" s="106"/>
      <c r="D99" s="106"/>
      <c r="E99" s="50"/>
      <c r="F99" s="79" t="s">
        <v>744</v>
      </c>
      <c r="G99" s="78"/>
      <c r="H99" s="78"/>
      <c r="I99" s="78"/>
      <c r="J99" s="106"/>
      <c r="K99" s="106"/>
      <c r="L99" s="105"/>
    </row>
    <row r="100" spans="1:12" s="32" customFormat="1" ht="27" customHeight="1">
      <c r="A100" s="49"/>
      <c r="B100" s="106"/>
      <c r="C100" s="106"/>
      <c r="D100" s="106"/>
      <c r="E100" s="50"/>
      <c r="F100" s="79"/>
      <c r="G100" s="78"/>
      <c r="H100" s="78"/>
      <c r="I100" s="78"/>
      <c r="J100" s="106"/>
      <c r="K100" s="106"/>
      <c r="L100" s="105"/>
    </row>
    <row r="101" spans="1:12" s="32" customFormat="1" ht="27" customHeight="1">
      <c r="A101" s="49"/>
      <c r="B101" s="106"/>
      <c r="C101" s="106"/>
      <c r="D101" s="106"/>
      <c r="E101" s="50"/>
      <c r="F101" s="79"/>
      <c r="G101" s="78"/>
      <c r="H101" s="78"/>
      <c r="I101" s="78"/>
      <c r="J101" s="106"/>
      <c r="K101" s="106"/>
      <c r="L101" s="105"/>
    </row>
    <row r="102" spans="1:12" s="32" customFormat="1" ht="27" customHeight="1">
      <c r="A102" s="49"/>
      <c r="B102" s="106"/>
      <c r="C102" s="106"/>
      <c r="D102" s="106"/>
      <c r="E102" s="50"/>
      <c r="F102" s="79"/>
      <c r="G102" s="78"/>
      <c r="H102" s="78"/>
      <c r="I102" s="78"/>
      <c r="J102" s="106"/>
      <c r="K102" s="106"/>
      <c r="L102" s="105"/>
    </row>
    <row r="103" spans="1:12" s="32" customFormat="1" ht="27" customHeight="1">
      <c r="A103" s="242" t="s">
        <v>737</v>
      </c>
      <c r="B103" s="242"/>
      <c r="C103" s="242"/>
      <c r="D103" s="106"/>
      <c r="E103" s="50"/>
      <c r="F103" s="78"/>
      <c r="G103" s="78"/>
      <c r="H103" s="78"/>
      <c r="I103" s="78"/>
      <c r="J103" s="106"/>
      <c r="K103" s="106"/>
      <c r="L103" s="105"/>
    </row>
    <row r="104" spans="1:12" s="32" customFormat="1" ht="27" customHeight="1">
      <c r="A104" s="61"/>
      <c r="B104" s="61"/>
      <c r="C104" s="61"/>
      <c r="D104" s="108"/>
      <c r="E104" s="109"/>
      <c r="F104" s="110"/>
      <c r="G104" s="110"/>
      <c r="H104" s="110"/>
      <c r="I104" s="110"/>
      <c r="J104" s="108"/>
      <c r="K104" s="108"/>
      <c r="L104" s="119"/>
    </row>
    <row r="105" spans="1:12" s="31" customFormat="1" ht="17.25" customHeight="1">
      <c r="A105" s="38"/>
      <c r="B105" s="38"/>
      <c r="C105" s="38"/>
      <c r="D105" s="38" t="s">
        <v>70</v>
      </c>
      <c r="E105" s="239" t="s">
        <v>71</v>
      </c>
      <c r="F105" s="240"/>
      <c r="G105" s="240"/>
      <c r="H105" s="240"/>
      <c r="I105" s="241"/>
      <c r="J105" s="38" t="s">
        <v>72</v>
      </c>
      <c r="K105" s="38" t="s">
        <v>73</v>
      </c>
      <c r="L105" s="38" t="s">
        <v>74</v>
      </c>
    </row>
    <row r="106" spans="1:12" s="31" customFormat="1" ht="17.25" customHeight="1">
      <c r="A106" s="39" t="s">
        <v>0</v>
      </c>
      <c r="B106" s="39" t="s">
        <v>20</v>
      </c>
      <c r="C106" s="39" t="s">
        <v>75</v>
      </c>
      <c r="D106" s="40" t="s">
        <v>76</v>
      </c>
      <c r="E106" s="38">
        <v>2566</v>
      </c>
      <c r="F106" s="38">
        <v>2567</v>
      </c>
      <c r="G106" s="38">
        <v>2568</v>
      </c>
      <c r="H106" s="38">
        <v>2569</v>
      </c>
      <c r="I106" s="38">
        <v>2570</v>
      </c>
      <c r="J106" s="88" t="s">
        <v>77</v>
      </c>
      <c r="K106" s="39" t="s">
        <v>78</v>
      </c>
      <c r="L106" s="39" t="s">
        <v>79</v>
      </c>
    </row>
    <row r="107" spans="1:12" s="32" customFormat="1" ht="17.25" customHeight="1">
      <c r="A107" s="41"/>
      <c r="B107" s="41"/>
      <c r="C107" s="41"/>
      <c r="D107" s="43"/>
      <c r="E107" s="44" t="s">
        <v>21</v>
      </c>
      <c r="F107" s="44" t="s">
        <v>21</v>
      </c>
      <c r="G107" s="44" t="s">
        <v>21</v>
      </c>
      <c r="H107" s="44" t="s">
        <v>21</v>
      </c>
      <c r="I107" s="44" t="s">
        <v>21</v>
      </c>
      <c r="J107" s="89"/>
      <c r="K107" s="41"/>
      <c r="L107" s="41"/>
    </row>
    <row r="108" spans="1:12" s="32" customFormat="1" ht="77.25" customHeight="1">
      <c r="A108" s="69">
        <v>4</v>
      </c>
      <c r="B108" s="84" t="s">
        <v>741</v>
      </c>
      <c r="C108" s="84" t="s">
        <v>649</v>
      </c>
      <c r="D108" s="215" t="s">
        <v>742</v>
      </c>
      <c r="E108" s="209" t="s">
        <v>118</v>
      </c>
      <c r="F108" s="209" t="s">
        <v>118</v>
      </c>
      <c r="G108" s="48">
        <f t="shared" ref="G108" si="1">13*10*25000</f>
        <v>3250000</v>
      </c>
      <c r="H108" s="214" t="s">
        <v>118</v>
      </c>
      <c r="I108" s="214" t="s">
        <v>118</v>
      </c>
      <c r="J108" s="84" t="s">
        <v>743</v>
      </c>
      <c r="K108" s="84" t="s">
        <v>169</v>
      </c>
      <c r="L108" s="69" t="s">
        <v>6</v>
      </c>
    </row>
    <row r="109" spans="1:12" s="32" customFormat="1" ht="24" customHeight="1">
      <c r="A109" s="105"/>
      <c r="B109" s="106"/>
      <c r="C109" s="106"/>
      <c r="D109" s="106"/>
      <c r="E109" s="50"/>
      <c r="F109" s="50"/>
      <c r="G109" s="50"/>
      <c r="H109" s="78"/>
      <c r="I109" s="78"/>
      <c r="J109" s="106"/>
      <c r="K109" s="106"/>
      <c r="L109" s="105"/>
    </row>
    <row r="110" spans="1:12" s="52" customFormat="1" ht="21" customHeight="1">
      <c r="A110" s="32"/>
      <c r="B110" s="242" t="s">
        <v>745</v>
      </c>
      <c r="C110" s="242"/>
      <c r="D110" s="242"/>
      <c r="E110" s="56"/>
      <c r="F110" s="56"/>
      <c r="G110" s="56"/>
      <c r="H110" s="56"/>
      <c r="I110" s="56"/>
      <c r="J110" s="56"/>
      <c r="K110" s="56"/>
      <c r="L110" s="56"/>
    </row>
    <row r="111" spans="1:12" s="32" customFormat="1" ht="9.75" customHeight="1">
      <c r="A111" s="36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</row>
    <row r="112" spans="1:12" s="31" customFormat="1" ht="17.25" customHeight="1">
      <c r="A112" s="38"/>
      <c r="B112" s="38"/>
      <c r="C112" s="38"/>
      <c r="D112" s="38" t="s">
        <v>70</v>
      </c>
      <c r="E112" s="239" t="s">
        <v>71</v>
      </c>
      <c r="F112" s="240"/>
      <c r="G112" s="240"/>
      <c r="H112" s="240"/>
      <c r="I112" s="241"/>
      <c r="J112" s="38" t="s">
        <v>72</v>
      </c>
      <c r="K112" s="38" t="s">
        <v>73</v>
      </c>
      <c r="L112" s="38" t="s">
        <v>74</v>
      </c>
    </row>
    <row r="113" spans="1:12" s="31" customFormat="1" ht="17.25" customHeight="1">
      <c r="A113" s="39" t="s">
        <v>0</v>
      </c>
      <c r="B113" s="39" t="s">
        <v>20</v>
      </c>
      <c r="C113" s="39" t="s">
        <v>75</v>
      </c>
      <c r="D113" s="40" t="s">
        <v>76</v>
      </c>
      <c r="E113" s="38">
        <v>2566</v>
      </c>
      <c r="F113" s="38">
        <v>2567</v>
      </c>
      <c r="G113" s="38">
        <v>2568</v>
      </c>
      <c r="H113" s="38">
        <v>2569</v>
      </c>
      <c r="I113" s="38">
        <v>2570</v>
      </c>
      <c r="J113" s="88" t="s">
        <v>77</v>
      </c>
      <c r="K113" s="39" t="s">
        <v>78</v>
      </c>
      <c r="L113" s="39" t="s">
        <v>79</v>
      </c>
    </row>
    <row r="114" spans="1:12" s="32" customFormat="1" ht="17.25" customHeight="1">
      <c r="A114" s="41"/>
      <c r="B114" s="41"/>
      <c r="C114" s="41"/>
      <c r="D114" s="43"/>
      <c r="E114" s="44" t="s">
        <v>21</v>
      </c>
      <c r="F114" s="44" t="s">
        <v>21</v>
      </c>
      <c r="G114" s="44" t="s">
        <v>21</v>
      </c>
      <c r="H114" s="44" t="s">
        <v>21</v>
      </c>
      <c r="I114" s="44" t="s">
        <v>21</v>
      </c>
      <c r="J114" s="89"/>
      <c r="K114" s="41"/>
      <c r="L114" s="41"/>
    </row>
    <row r="115" spans="1:12" ht="84" customHeight="1">
      <c r="A115" s="69">
        <v>1</v>
      </c>
      <c r="B115" s="84" t="s">
        <v>746</v>
      </c>
      <c r="C115" s="84" t="s">
        <v>747</v>
      </c>
      <c r="D115" s="215" t="s">
        <v>748</v>
      </c>
      <c r="E115" s="209" t="s">
        <v>118</v>
      </c>
      <c r="F115" s="209" t="s">
        <v>118</v>
      </c>
      <c r="G115" s="48">
        <v>1440000</v>
      </c>
      <c r="H115" s="209" t="s">
        <v>118</v>
      </c>
      <c r="I115" s="209" t="s">
        <v>118</v>
      </c>
      <c r="J115" s="84" t="s">
        <v>248</v>
      </c>
      <c r="K115" s="84" t="s">
        <v>749</v>
      </c>
      <c r="L115" s="69" t="s">
        <v>6</v>
      </c>
    </row>
    <row r="116" spans="1:12" s="32" customFormat="1" ht="69.95" customHeight="1">
      <c r="A116" s="45">
        <v>2</v>
      </c>
      <c r="B116" s="84" t="s">
        <v>750</v>
      </c>
      <c r="C116" s="84" t="s">
        <v>751</v>
      </c>
      <c r="D116" s="99" t="s">
        <v>752</v>
      </c>
      <c r="E116" s="111"/>
      <c r="F116" s="111"/>
      <c r="G116" s="111"/>
      <c r="H116" s="111">
        <v>200000</v>
      </c>
      <c r="I116" s="111"/>
      <c r="J116" s="117" t="s">
        <v>753</v>
      </c>
      <c r="K116" s="117" t="s">
        <v>754</v>
      </c>
      <c r="L116" s="69" t="s">
        <v>6</v>
      </c>
    </row>
    <row r="117" spans="1:12" s="32" customFormat="1" ht="27.95" customHeight="1">
      <c r="A117" s="112"/>
      <c r="B117" s="113"/>
      <c r="C117" s="113"/>
      <c r="D117" s="114"/>
      <c r="E117" s="115"/>
      <c r="F117" s="115"/>
      <c r="G117" s="115"/>
      <c r="H117" s="115"/>
      <c r="I117" s="115"/>
      <c r="J117" s="114"/>
      <c r="K117" s="114"/>
      <c r="L117" s="120"/>
    </row>
    <row r="118" spans="1:12" s="32" customFormat="1" ht="27.95" customHeight="1">
      <c r="A118" s="49"/>
      <c r="B118" s="106"/>
      <c r="C118" s="106"/>
      <c r="D118" s="107"/>
      <c r="E118" s="50"/>
      <c r="F118" s="79" t="s">
        <v>755</v>
      </c>
      <c r="G118" s="50"/>
      <c r="H118" s="50"/>
      <c r="I118" s="50"/>
      <c r="J118" s="107"/>
      <c r="K118" s="107"/>
      <c r="L118" s="105"/>
    </row>
    <row r="119" spans="1:12" s="32" customFormat="1" ht="27.95" customHeight="1">
      <c r="A119" s="49"/>
      <c r="B119" s="106"/>
      <c r="C119" s="106"/>
      <c r="D119" s="107"/>
      <c r="E119" s="50"/>
      <c r="F119" s="50"/>
      <c r="G119" s="50"/>
      <c r="H119" s="50"/>
      <c r="I119" s="50"/>
      <c r="J119" s="107"/>
      <c r="K119" s="107"/>
      <c r="L119" s="105"/>
    </row>
    <row r="120" spans="1:12" s="52" customFormat="1" ht="21" customHeight="1">
      <c r="A120" s="32"/>
      <c r="B120" s="242" t="s">
        <v>745</v>
      </c>
      <c r="C120" s="242"/>
      <c r="D120" s="242"/>
      <c r="E120" s="56"/>
      <c r="F120" s="56"/>
      <c r="G120" s="56"/>
      <c r="H120" s="56"/>
      <c r="I120" s="56"/>
      <c r="J120" s="56"/>
      <c r="K120" s="56"/>
      <c r="L120" s="56"/>
    </row>
    <row r="121" spans="1:12" s="32" customFormat="1" ht="9.75" customHeight="1">
      <c r="A121" s="36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</row>
    <row r="122" spans="1:12" s="31" customFormat="1" ht="17.25" customHeight="1">
      <c r="A122" s="38"/>
      <c r="B122" s="38"/>
      <c r="C122" s="38"/>
      <c r="D122" s="38" t="s">
        <v>70</v>
      </c>
      <c r="E122" s="239" t="s">
        <v>71</v>
      </c>
      <c r="F122" s="240"/>
      <c r="G122" s="240"/>
      <c r="H122" s="240"/>
      <c r="I122" s="241"/>
      <c r="J122" s="38" t="s">
        <v>72</v>
      </c>
      <c r="K122" s="38" t="s">
        <v>73</v>
      </c>
      <c r="L122" s="38" t="s">
        <v>74</v>
      </c>
    </row>
    <row r="123" spans="1:12" s="31" customFormat="1" ht="17.25" customHeight="1">
      <c r="A123" s="39" t="s">
        <v>0</v>
      </c>
      <c r="B123" s="39" t="s">
        <v>20</v>
      </c>
      <c r="C123" s="39" t="s">
        <v>75</v>
      </c>
      <c r="D123" s="40" t="s">
        <v>76</v>
      </c>
      <c r="E123" s="38">
        <v>2566</v>
      </c>
      <c r="F123" s="38">
        <v>2567</v>
      </c>
      <c r="G123" s="38">
        <v>2568</v>
      </c>
      <c r="H123" s="38">
        <v>2569</v>
      </c>
      <c r="I123" s="38">
        <v>2570</v>
      </c>
      <c r="J123" s="88" t="s">
        <v>77</v>
      </c>
      <c r="K123" s="39" t="s">
        <v>78</v>
      </c>
      <c r="L123" s="39" t="s">
        <v>79</v>
      </c>
    </row>
    <row r="124" spans="1:12" s="32" customFormat="1" ht="17.25" customHeight="1">
      <c r="A124" s="41"/>
      <c r="B124" s="41"/>
      <c r="C124" s="41"/>
      <c r="D124" s="43"/>
      <c r="E124" s="44" t="s">
        <v>21</v>
      </c>
      <c r="F124" s="44" t="s">
        <v>21</v>
      </c>
      <c r="G124" s="44" t="s">
        <v>21</v>
      </c>
      <c r="H124" s="44" t="s">
        <v>21</v>
      </c>
      <c r="I124" s="44" t="s">
        <v>21</v>
      </c>
      <c r="J124" s="89"/>
      <c r="K124" s="41"/>
      <c r="L124" s="41"/>
    </row>
    <row r="125" spans="1:12" ht="77.099999999999994" customHeight="1">
      <c r="A125" s="45">
        <v>3</v>
      </c>
      <c r="B125" s="84" t="s">
        <v>756</v>
      </c>
      <c r="C125" s="84" t="s">
        <v>747</v>
      </c>
      <c r="D125" s="215" t="s">
        <v>757</v>
      </c>
      <c r="E125" s="111">
        <v>1444000</v>
      </c>
      <c r="F125" s="210" t="s">
        <v>118</v>
      </c>
      <c r="G125" s="111"/>
      <c r="H125" s="209" t="s">
        <v>118</v>
      </c>
      <c r="I125" s="209" t="s">
        <v>118</v>
      </c>
      <c r="J125" s="84" t="s">
        <v>248</v>
      </c>
      <c r="K125" s="84" t="s">
        <v>749</v>
      </c>
      <c r="L125" s="69" t="s">
        <v>6</v>
      </c>
    </row>
    <row r="126" spans="1:12" ht="98.1" customHeight="1">
      <c r="A126" s="69">
        <v>4</v>
      </c>
      <c r="B126" s="84" t="s">
        <v>758</v>
      </c>
      <c r="C126" s="84" t="s">
        <v>759</v>
      </c>
      <c r="D126" s="215" t="s">
        <v>760</v>
      </c>
      <c r="E126" s="209" t="s">
        <v>118</v>
      </c>
      <c r="F126" s="209" t="s">
        <v>118</v>
      </c>
      <c r="G126" s="48">
        <v>1440000</v>
      </c>
      <c r="H126" s="209" t="s">
        <v>118</v>
      </c>
      <c r="I126" s="209" t="s">
        <v>118</v>
      </c>
      <c r="J126" s="84" t="s">
        <v>248</v>
      </c>
      <c r="K126" s="84" t="s">
        <v>761</v>
      </c>
      <c r="L126" s="69" t="s">
        <v>6</v>
      </c>
    </row>
    <row r="127" spans="1:12" ht="98.1" customHeight="1">
      <c r="A127" s="116">
        <v>5</v>
      </c>
      <c r="B127" s="98" t="s">
        <v>762</v>
      </c>
      <c r="C127" s="98" t="s">
        <v>759</v>
      </c>
      <c r="D127" s="216" t="s">
        <v>760</v>
      </c>
      <c r="E127" s="209" t="s">
        <v>118</v>
      </c>
      <c r="F127" s="209" t="s">
        <v>118</v>
      </c>
      <c r="G127" s="48"/>
      <c r="H127" s="48">
        <v>1440000</v>
      </c>
      <c r="I127" s="209" t="s">
        <v>118</v>
      </c>
      <c r="J127" s="98" t="s">
        <v>248</v>
      </c>
      <c r="K127" s="98" t="s">
        <v>761</v>
      </c>
      <c r="L127" s="116" t="s">
        <v>6</v>
      </c>
    </row>
    <row r="128" spans="1:12" s="32" customFormat="1" ht="66.95" customHeight="1">
      <c r="A128" s="45">
        <v>6</v>
      </c>
      <c r="B128" s="84" t="s">
        <v>763</v>
      </c>
      <c r="C128" s="84" t="s">
        <v>751</v>
      </c>
      <c r="D128" s="99" t="s">
        <v>188</v>
      </c>
      <c r="E128" s="111" t="s">
        <v>118</v>
      </c>
      <c r="F128" s="111" t="s">
        <v>118</v>
      </c>
      <c r="G128" s="111" t="s">
        <v>118</v>
      </c>
      <c r="H128" s="111">
        <v>1440000</v>
      </c>
      <c r="I128" s="111" t="s">
        <v>118</v>
      </c>
      <c r="J128" s="117" t="s">
        <v>753</v>
      </c>
      <c r="K128" s="117" t="s">
        <v>764</v>
      </c>
      <c r="L128" s="69" t="s">
        <v>6</v>
      </c>
    </row>
    <row r="129" spans="1:12" ht="30.75" customHeight="1">
      <c r="A129" s="105"/>
      <c r="B129" s="106"/>
      <c r="C129" s="106"/>
      <c r="D129" s="106"/>
      <c r="E129" s="50"/>
      <c r="F129" s="50"/>
      <c r="G129" s="50"/>
      <c r="H129" s="50"/>
      <c r="I129" s="50"/>
      <c r="J129" s="106"/>
      <c r="K129" s="106"/>
      <c r="L129" s="105"/>
    </row>
    <row r="130" spans="1:12" ht="22.5" customHeight="1">
      <c r="A130" s="105"/>
      <c r="B130" s="106"/>
      <c r="C130" s="106"/>
      <c r="D130" s="106"/>
      <c r="E130" s="50"/>
      <c r="F130" s="79" t="s">
        <v>765</v>
      </c>
      <c r="G130" s="50"/>
      <c r="H130" s="50"/>
      <c r="I130" s="50"/>
      <c r="J130" s="106"/>
      <c r="K130" s="106"/>
      <c r="L130" s="105"/>
    </row>
    <row r="131" spans="1:12" s="52" customFormat="1" ht="21" customHeight="1">
      <c r="A131" s="32"/>
      <c r="B131" s="242" t="s">
        <v>766</v>
      </c>
      <c r="C131" s="242"/>
      <c r="D131" s="242"/>
      <c r="E131" s="56"/>
      <c r="F131" s="56"/>
      <c r="G131" s="56"/>
      <c r="H131" s="56"/>
      <c r="I131" s="56"/>
      <c r="J131" s="56"/>
      <c r="K131" s="56"/>
      <c r="L131" s="56"/>
    </row>
    <row r="132" spans="1:12" s="32" customFormat="1" ht="9.75" customHeight="1">
      <c r="A132" s="36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</row>
    <row r="133" spans="1:12" s="31" customFormat="1" ht="17.25" customHeight="1">
      <c r="A133" s="38"/>
      <c r="B133" s="38"/>
      <c r="C133" s="38"/>
      <c r="D133" s="38" t="s">
        <v>70</v>
      </c>
      <c r="E133" s="239" t="s">
        <v>71</v>
      </c>
      <c r="F133" s="240"/>
      <c r="G133" s="240"/>
      <c r="H133" s="240"/>
      <c r="I133" s="241"/>
      <c r="J133" s="38" t="s">
        <v>72</v>
      </c>
      <c r="K133" s="38" t="s">
        <v>73</v>
      </c>
      <c r="L133" s="38" t="s">
        <v>74</v>
      </c>
    </row>
    <row r="134" spans="1:12" s="31" customFormat="1" ht="17.25" customHeight="1">
      <c r="A134" s="39" t="s">
        <v>0</v>
      </c>
      <c r="B134" s="39" t="s">
        <v>20</v>
      </c>
      <c r="C134" s="39" t="s">
        <v>75</v>
      </c>
      <c r="D134" s="40" t="s">
        <v>76</v>
      </c>
      <c r="E134" s="38">
        <v>2566</v>
      </c>
      <c r="F134" s="38">
        <v>2567</v>
      </c>
      <c r="G134" s="38">
        <v>2568</v>
      </c>
      <c r="H134" s="38">
        <v>2569</v>
      </c>
      <c r="I134" s="38">
        <v>2570</v>
      </c>
      <c r="J134" s="88" t="s">
        <v>77</v>
      </c>
      <c r="K134" s="39" t="s">
        <v>78</v>
      </c>
      <c r="L134" s="39" t="s">
        <v>79</v>
      </c>
    </row>
    <row r="135" spans="1:12" s="32" customFormat="1" ht="17.25" customHeight="1">
      <c r="A135" s="41"/>
      <c r="B135" s="41"/>
      <c r="C135" s="41"/>
      <c r="D135" s="43"/>
      <c r="E135" s="44" t="s">
        <v>21</v>
      </c>
      <c r="F135" s="44" t="s">
        <v>21</v>
      </c>
      <c r="G135" s="44" t="s">
        <v>21</v>
      </c>
      <c r="H135" s="44" t="s">
        <v>21</v>
      </c>
      <c r="I135" s="44" t="s">
        <v>21</v>
      </c>
      <c r="J135" s="89"/>
      <c r="K135" s="41"/>
      <c r="L135" s="41"/>
    </row>
    <row r="136" spans="1:12" ht="97.5" customHeight="1">
      <c r="A136" s="45">
        <v>7</v>
      </c>
      <c r="B136" s="84" t="s">
        <v>767</v>
      </c>
      <c r="C136" s="84" t="s">
        <v>759</v>
      </c>
      <c r="D136" s="215" t="s">
        <v>768</v>
      </c>
      <c r="E136" s="209" t="s">
        <v>118</v>
      </c>
      <c r="F136" s="209" t="s">
        <v>118</v>
      </c>
      <c r="G136" s="209" t="s">
        <v>118</v>
      </c>
      <c r="H136" s="48">
        <v>1440000</v>
      </c>
      <c r="I136" s="209" t="s">
        <v>118</v>
      </c>
      <c r="J136" s="84" t="s">
        <v>248</v>
      </c>
      <c r="K136" s="84" t="s">
        <v>749</v>
      </c>
      <c r="L136" s="69" t="s">
        <v>6</v>
      </c>
    </row>
    <row r="137" spans="1:12" s="32" customFormat="1" ht="66.95" customHeight="1">
      <c r="A137" s="45">
        <v>8</v>
      </c>
      <c r="B137" s="98" t="s">
        <v>769</v>
      </c>
      <c r="C137" s="98" t="s">
        <v>770</v>
      </c>
      <c r="D137" s="99" t="s">
        <v>188</v>
      </c>
      <c r="E137" s="48">
        <v>2000000</v>
      </c>
      <c r="F137" s="209" t="s">
        <v>118</v>
      </c>
      <c r="G137" s="209" t="s">
        <v>118</v>
      </c>
      <c r="H137" s="209" t="s">
        <v>118</v>
      </c>
      <c r="I137" s="209" t="s">
        <v>118</v>
      </c>
      <c r="J137" s="118" t="s">
        <v>771</v>
      </c>
      <c r="K137" s="118" t="s">
        <v>772</v>
      </c>
      <c r="L137" s="116" t="s">
        <v>6</v>
      </c>
    </row>
    <row r="138" spans="1:12" s="32" customFormat="1" ht="75" customHeight="1">
      <c r="A138" s="45">
        <v>9</v>
      </c>
      <c r="B138" s="98" t="s">
        <v>773</v>
      </c>
      <c r="C138" s="98" t="s">
        <v>774</v>
      </c>
      <c r="D138" s="99" t="s">
        <v>188</v>
      </c>
      <c r="E138" s="48">
        <v>2000000</v>
      </c>
      <c r="F138" s="209" t="s">
        <v>118</v>
      </c>
      <c r="G138" s="209" t="s">
        <v>118</v>
      </c>
      <c r="H138" s="209" t="s">
        <v>118</v>
      </c>
      <c r="I138" s="209" t="s">
        <v>118</v>
      </c>
      <c r="J138" s="118" t="s">
        <v>771</v>
      </c>
      <c r="K138" s="118" t="s">
        <v>772</v>
      </c>
      <c r="L138" s="116" t="s">
        <v>6</v>
      </c>
    </row>
    <row r="139" spans="1:12" s="32" customFormat="1" ht="66.95" customHeight="1">
      <c r="A139" s="45">
        <v>10</v>
      </c>
      <c r="B139" s="98" t="s">
        <v>775</v>
      </c>
      <c r="C139" s="98" t="s">
        <v>776</v>
      </c>
      <c r="D139" s="99" t="s">
        <v>188</v>
      </c>
      <c r="E139" s="209" t="s">
        <v>118</v>
      </c>
      <c r="F139" s="48">
        <v>500000</v>
      </c>
      <c r="G139" s="209" t="s">
        <v>118</v>
      </c>
      <c r="H139" s="209" t="s">
        <v>118</v>
      </c>
      <c r="I139" s="209" t="s">
        <v>118</v>
      </c>
      <c r="J139" s="118" t="s">
        <v>777</v>
      </c>
      <c r="K139" s="118" t="s">
        <v>778</v>
      </c>
      <c r="L139" s="116" t="s">
        <v>6</v>
      </c>
    </row>
    <row r="140" spans="1:12" customFormat="1" ht="24.95" customHeight="1">
      <c r="A140" s="105"/>
      <c r="B140" s="77"/>
      <c r="C140" s="77"/>
      <c r="D140" s="77"/>
      <c r="E140" s="78"/>
      <c r="F140" s="78"/>
      <c r="G140" s="78"/>
      <c r="H140" s="78"/>
      <c r="I140" s="78"/>
      <c r="J140" s="94"/>
      <c r="K140" s="94"/>
      <c r="L140" s="105"/>
    </row>
    <row r="141" spans="1:12" customFormat="1" ht="24.95" customHeight="1">
      <c r="A141" s="105"/>
      <c r="B141" s="77"/>
      <c r="C141" s="77"/>
      <c r="D141" s="77"/>
      <c r="E141" s="78"/>
      <c r="F141" s="78"/>
      <c r="G141" s="78"/>
      <c r="H141" s="78"/>
      <c r="I141" s="78"/>
      <c r="J141" s="94"/>
      <c r="K141" s="94"/>
      <c r="L141" s="105"/>
    </row>
    <row r="142" spans="1:12" customFormat="1" ht="24.95" customHeight="1">
      <c r="A142" s="105"/>
      <c r="B142" s="77"/>
      <c r="C142" s="77"/>
      <c r="D142" s="77"/>
      <c r="E142" s="78"/>
      <c r="F142" s="78"/>
      <c r="G142" s="78"/>
      <c r="H142" s="78"/>
      <c r="I142" s="78"/>
      <c r="J142" s="94"/>
      <c r="K142" s="94"/>
      <c r="L142" s="105"/>
    </row>
    <row r="143" spans="1:12" customFormat="1" ht="24.95" customHeight="1">
      <c r="A143" s="105"/>
      <c r="B143" s="77"/>
      <c r="C143" s="77"/>
      <c r="D143" s="77"/>
      <c r="E143" s="78"/>
      <c r="F143" s="79" t="s">
        <v>779</v>
      </c>
      <c r="G143" s="78"/>
      <c r="H143" s="78"/>
      <c r="I143" s="78"/>
      <c r="J143" s="94"/>
      <c r="K143" s="94"/>
      <c r="L143" s="105"/>
    </row>
    <row r="144" spans="1:12" customFormat="1" ht="24.95" customHeight="1">
      <c r="A144" s="105"/>
      <c r="B144" s="77"/>
      <c r="C144" s="77"/>
      <c r="D144" s="77"/>
      <c r="E144" s="78"/>
      <c r="F144" s="79"/>
      <c r="G144" s="78"/>
      <c r="H144" s="78"/>
      <c r="I144" s="78"/>
      <c r="J144" s="94"/>
      <c r="K144" s="94"/>
      <c r="L144" s="105"/>
    </row>
    <row r="145" spans="1:12" s="52" customFormat="1" ht="21" customHeight="1">
      <c r="A145" s="32"/>
      <c r="B145" s="242" t="s">
        <v>766</v>
      </c>
      <c r="C145" s="242"/>
      <c r="D145" s="242"/>
      <c r="E145" s="56"/>
      <c r="F145" s="56"/>
      <c r="G145" s="56"/>
      <c r="H145" s="56"/>
      <c r="I145" s="56"/>
      <c r="J145" s="56"/>
      <c r="K145" s="56"/>
      <c r="L145" s="56"/>
    </row>
    <row r="146" spans="1:12" s="32" customFormat="1" ht="9.75" customHeight="1">
      <c r="A146" s="36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</row>
    <row r="147" spans="1:12" s="31" customFormat="1" ht="17.25" customHeight="1">
      <c r="A147" s="38"/>
      <c r="B147" s="38"/>
      <c r="C147" s="38"/>
      <c r="D147" s="38" t="s">
        <v>70</v>
      </c>
      <c r="E147" s="239" t="s">
        <v>71</v>
      </c>
      <c r="F147" s="240"/>
      <c r="G147" s="240"/>
      <c r="H147" s="240"/>
      <c r="I147" s="241"/>
      <c r="J147" s="38" t="s">
        <v>72</v>
      </c>
      <c r="K147" s="38" t="s">
        <v>73</v>
      </c>
      <c r="L147" s="38" t="s">
        <v>74</v>
      </c>
    </row>
    <row r="148" spans="1:12" s="31" customFormat="1" ht="17.25" customHeight="1">
      <c r="A148" s="39" t="s">
        <v>0</v>
      </c>
      <c r="B148" s="39" t="s">
        <v>20</v>
      </c>
      <c r="C148" s="39" t="s">
        <v>75</v>
      </c>
      <c r="D148" s="40" t="s">
        <v>76</v>
      </c>
      <c r="E148" s="38">
        <v>2566</v>
      </c>
      <c r="F148" s="38">
        <v>2567</v>
      </c>
      <c r="G148" s="38">
        <v>2568</v>
      </c>
      <c r="H148" s="38">
        <v>2569</v>
      </c>
      <c r="I148" s="38">
        <v>2570</v>
      </c>
      <c r="J148" s="88" t="s">
        <v>77</v>
      </c>
      <c r="K148" s="39" t="s">
        <v>78</v>
      </c>
      <c r="L148" s="39" t="s">
        <v>79</v>
      </c>
    </row>
    <row r="149" spans="1:12" s="32" customFormat="1" ht="17.25" customHeight="1">
      <c r="A149" s="41"/>
      <c r="B149" s="41"/>
      <c r="C149" s="41"/>
      <c r="D149" s="43"/>
      <c r="E149" s="44" t="s">
        <v>21</v>
      </c>
      <c r="F149" s="44" t="s">
        <v>21</v>
      </c>
      <c r="G149" s="44" t="s">
        <v>21</v>
      </c>
      <c r="H149" s="44" t="s">
        <v>21</v>
      </c>
      <c r="I149" s="44" t="s">
        <v>21</v>
      </c>
      <c r="J149" s="89"/>
      <c r="K149" s="41"/>
      <c r="L149" s="41"/>
    </row>
    <row r="150" spans="1:12" s="32" customFormat="1" ht="66.95" customHeight="1">
      <c r="A150" s="45">
        <v>11</v>
      </c>
      <c r="B150" s="98" t="s">
        <v>780</v>
      </c>
      <c r="C150" s="71" t="s">
        <v>781</v>
      </c>
      <c r="D150" s="213" t="s">
        <v>782</v>
      </c>
      <c r="E150" s="214" t="s">
        <v>118</v>
      </c>
      <c r="F150" s="214" t="s">
        <v>118</v>
      </c>
      <c r="G150" s="214" t="s">
        <v>118</v>
      </c>
      <c r="H150" s="214" t="s">
        <v>118</v>
      </c>
      <c r="I150" s="72">
        <v>1440000</v>
      </c>
      <c r="J150" s="92" t="s">
        <v>783</v>
      </c>
      <c r="K150" s="92" t="s">
        <v>784</v>
      </c>
      <c r="L150" s="116"/>
    </row>
    <row r="151" spans="1:12" ht="60" customHeight="1">
      <c r="A151" s="69">
        <v>12</v>
      </c>
      <c r="B151" s="71" t="s">
        <v>785</v>
      </c>
      <c r="C151" s="71" t="s">
        <v>781</v>
      </c>
      <c r="D151" s="213" t="s">
        <v>786</v>
      </c>
      <c r="E151" s="214" t="s">
        <v>118</v>
      </c>
      <c r="F151" s="214" t="s">
        <v>118</v>
      </c>
      <c r="G151" s="72">
        <v>1440000</v>
      </c>
      <c r="H151" s="214" t="s">
        <v>118</v>
      </c>
      <c r="I151" s="214" t="s">
        <v>118</v>
      </c>
      <c r="J151" s="92" t="s">
        <v>783</v>
      </c>
      <c r="K151" s="92" t="s">
        <v>784</v>
      </c>
      <c r="L151" s="69" t="s">
        <v>6</v>
      </c>
    </row>
    <row r="152" spans="1:12" ht="75">
      <c r="A152" s="45">
        <v>13</v>
      </c>
      <c r="B152" s="71" t="s">
        <v>787</v>
      </c>
      <c r="C152" s="71" t="s">
        <v>781</v>
      </c>
      <c r="D152" s="213" t="s">
        <v>788</v>
      </c>
      <c r="E152" s="214" t="s">
        <v>118</v>
      </c>
      <c r="F152" s="214" t="s">
        <v>118</v>
      </c>
      <c r="G152" s="214" t="s">
        <v>118</v>
      </c>
      <c r="H152" s="72">
        <v>1440000</v>
      </c>
      <c r="I152" s="72"/>
      <c r="J152" s="92" t="s">
        <v>783</v>
      </c>
      <c r="K152" s="92" t="s">
        <v>784</v>
      </c>
      <c r="L152" s="69" t="s">
        <v>6</v>
      </c>
    </row>
    <row r="153" spans="1:12" ht="72.75" customHeight="1">
      <c r="A153" s="69">
        <v>14</v>
      </c>
      <c r="B153" s="121" t="s">
        <v>789</v>
      </c>
      <c r="C153" s="121" t="s">
        <v>781</v>
      </c>
      <c r="D153" s="217" t="s">
        <v>790</v>
      </c>
      <c r="E153" s="214" t="s">
        <v>118</v>
      </c>
      <c r="F153" s="214" t="s">
        <v>118</v>
      </c>
      <c r="G153" s="214" t="s">
        <v>118</v>
      </c>
      <c r="H153" s="214" t="s">
        <v>118</v>
      </c>
      <c r="I153" s="72">
        <v>1440000</v>
      </c>
      <c r="J153" s="92" t="s">
        <v>783</v>
      </c>
      <c r="K153" s="121" t="s">
        <v>784</v>
      </c>
      <c r="L153" s="45" t="s">
        <v>6</v>
      </c>
    </row>
    <row r="154" spans="1:12" ht="78.75" customHeight="1">
      <c r="A154" s="85">
        <v>15</v>
      </c>
      <c r="B154" s="81" t="s">
        <v>791</v>
      </c>
      <c r="C154" s="84" t="s">
        <v>792</v>
      </c>
      <c r="D154" s="69" t="s">
        <v>793</v>
      </c>
      <c r="E154" s="214" t="s">
        <v>118</v>
      </c>
      <c r="F154" s="214" t="s">
        <v>118</v>
      </c>
      <c r="G154" s="214" t="s">
        <v>118</v>
      </c>
      <c r="H154" s="214" t="s">
        <v>118</v>
      </c>
      <c r="I154" s="48">
        <v>1000000</v>
      </c>
      <c r="J154" s="123" t="s">
        <v>794</v>
      </c>
      <c r="K154" s="98" t="s">
        <v>795</v>
      </c>
      <c r="L154" s="116" t="s">
        <v>6</v>
      </c>
    </row>
    <row r="155" spans="1:12" ht="60.95" customHeight="1">
      <c r="A155" s="69">
        <v>16</v>
      </c>
      <c r="B155" s="121" t="s">
        <v>796</v>
      </c>
      <c r="C155" s="121" t="s">
        <v>797</v>
      </c>
      <c r="D155" s="217" t="s">
        <v>798</v>
      </c>
      <c r="E155" s="214" t="s">
        <v>118</v>
      </c>
      <c r="F155" s="214" t="s">
        <v>118</v>
      </c>
      <c r="G155" s="214" t="s">
        <v>118</v>
      </c>
      <c r="H155" s="214" t="s">
        <v>118</v>
      </c>
      <c r="I155" s="72">
        <v>1440000</v>
      </c>
      <c r="J155" s="92" t="s">
        <v>799</v>
      </c>
      <c r="K155" s="121" t="s">
        <v>784</v>
      </c>
      <c r="L155" s="45" t="s">
        <v>6</v>
      </c>
    </row>
    <row r="156" spans="1:12" ht="20.25">
      <c r="F156" s="122" t="s">
        <v>800</v>
      </c>
    </row>
    <row r="159" spans="1:12" customFormat="1" ht="24.95" customHeight="1">
      <c r="A159" s="49"/>
      <c r="B159" s="242" t="s">
        <v>801</v>
      </c>
      <c r="C159" s="242"/>
      <c r="D159" s="242"/>
      <c r="E159" s="50"/>
      <c r="F159" s="50"/>
      <c r="G159" s="50"/>
      <c r="H159" s="50"/>
      <c r="I159" s="50"/>
      <c r="J159" s="106"/>
      <c r="K159" s="106"/>
      <c r="L159" s="105"/>
    </row>
    <row r="160" spans="1:12" s="31" customFormat="1">
      <c r="A160" s="38"/>
      <c r="B160" s="38"/>
      <c r="C160" s="38"/>
      <c r="D160" s="38" t="s">
        <v>70</v>
      </c>
      <c r="E160" s="239" t="s">
        <v>71</v>
      </c>
      <c r="F160" s="240"/>
      <c r="G160" s="240"/>
      <c r="H160" s="240"/>
      <c r="I160" s="241"/>
      <c r="J160" s="38" t="s">
        <v>72</v>
      </c>
      <c r="K160" s="38" t="s">
        <v>73</v>
      </c>
      <c r="L160" s="38" t="s">
        <v>74</v>
      </c>
    </row>
    <row r="161" spans="1:12" s="31" customFormat="1">
      <c r="A161" s="39" t="s">
        <v>0</v>
      </c>
      <c r="B161" s="39" t="s">
        <v>20</v>
      </c>
      <c r="C161" s="39" t="s">
        <v>75</v>
      </c>
      <c r="D161" s="40" t="s">
        <v>76</v>
      </c>
      <c r="E161" s="38">
        <v>2566</v>
      </c>
      <c r="F161" s="38">
        <v>2567</v>
      </c>
      <c r="G161" s="38">
        <v>2568</v>
      </c>
      <c r="H161" s="38">
        <v>2569</v>
      </c>
      <c r="I161" s="38">
        <v>2570</v>
      </c>
      <c r="J161" s="88" t="s">
        <v>77</v>
      </c>
      <c r="K161" s="39" t="s">
        <v>78</v>
      </c>
      <c r="L161" s="39" t="s">
        <v>79</v>
      </c>
    </row>
    <row r="162" spans="1:12" s="32" customFormat="1" ht="17.25" customHeight="1">
      <c r="A162" s="41"/>
      <c r="B162" s="41"/>
      <c r="C162" s="41"/>
      <c r="D162" s="43"/>
      <c r="E162" s="44" t="s">
        <v>21</v>
      </c>
      <c r="F162" s="44" t="s">
        <v>21</v>
      </c>
      <c r="G162" s="44" t="s">
        <v>21</v>
      </c>
      <c r="H162" s="44" t="s">
        <v>21</v>
      </c>
      <c r="I162" s="44" t="s">
        <v>21</v>
      </c>
      <c r="J162" s="89"/>
      <c r="K162" s="41"/>
      <c r="L162" s="41"/>
    </row>
    <row r="163" spans="1:12" ht="72.75" customHeight="1">
      <c r="A163" s="69">
        <v>1</v>
      </c>
      <c r="B163" s="121" t="s">
        <v>802</v>
      </c>
      <c r="C163" s="121" t="s">
        <v>803</v>
      </c>
      <c r="D163" s="121" t="s">
        <v>188</v>
      </c>
      <c r="E163" s="214" t="s">
        <v>118</v>
      </c>
      <c r="F163" s="214" t="s">
        <v>118</v>
      </c>
      <c r="G163" s="72">
        <v>1000000</v>
      </c>
      <c r="H163" s="214" t="s">
        <v>118</v>
      </c>
      <c r="I163" s="214" t="s">
        <v>118</v>
      </c>
      <c r="J163" s="92" t="s">
        <v>804</v>
      </c>
      <c r="K163" s="121" t="s">
        <v>805</v>
      </c>
      <c r="L163" s="45" t="s">
        <v>6</v>
      </c>
    </row>
    <row r="164" spans="1:12" s="53" customFormat="1" ht="55.5" customHeight="1">
      <c r="A164" s="83">
        <v>1</v>
      </c>
      <c r="B164" s="71" t="s">
        <v>806</v>
      </c>
      <c r="C164" s="71" t="s">
        <v>807</v>
      </c>
      <c r="D164" s="213" t="s">
        <v>808</v>
      </c>
      <c r="E164" s="214" t="s">
        <v>118</v>
      </c>
      <c r="F164" s="214" t="s">
        <v>118</v>
      </c>
      <c r="G164" s="214" t="s">
        <v>118</v>
      </c>
      <c r="H164" s="214" t="s">
        <v>118</v>
      </c>
      <c r="I164" s="72">
        <v>1500000</v>
      </c>
      <c r="J164" s="92" t="s">
        <v>248</v>
      </c>
      <c r="K164" s="92" t="s">
        <v>809</v>
      </c>
      <c r="L164" s="83" t="s">
        <v>6</v>
      </c>
    </row>
    <row r="165" spans="1:12" s="53" customFormat="1" ht="24" customHeight="1">
      <c r="A165" s="86"/>
      <c r="B165" s="74"/>
      <c r="C165" s="74"/>
      <c r="D165" s="74"/>
      <c r="E165" s="75"/>
      <c r="F165" s="75"/>
      <c r="G165" s="75"/>
      <c r="H165" s="75"/>
      <c r="I165" s="75"/>
      <c r="J165" s="93"/>
      <c r="K165" s="93"/>
      <c r="L165" s="86"/>
    </row>
    <row r="168" spans="1:12" customFormat="1" ht="14.25"/>
    <row r="177" spans="6:6" ht="20.25">
      <c r="F177" s="122" t="s">
        <v>810</v>
      </c>
    </row>
  </sheetData>
  <mergeCells count="32">
    <mergeCell ref="C1:J1"/>
    <mergeCell ref="C2:J2"/>
    <mergeCell ref="C3:J3"/>
    <mergeCell ref="C4:J4"/>
    <mergeCell ref="B8:J8"/>
    <mergeCell ref="B9:D9"/>
    <mergeCell ref="E11:I11"/>
    <mergeCell ref="B31:J31"/>
    <mergeCell ref="B32:D32"/>
    <mergeCell ref="E34:I34"/>
    <mergeCell ref="B44:D44"/>
    <mergeCell ref="E46:I46"/>
    <mergeCell ref="B57:D57"/>
    <mergeCell ref="E59:I59"/>
    <mergeCell ref="B73:D73"/>
    <mergeCell ref="E75:I75"/>
    <mergeCell ref="B85:D85"/>
    <mergeCell ref="E87:I87"/>
    <mergeCell ref="B92:D92"/>
    <mergeCell ref="E94:I94"/>
    <mergeCell ref="A103:C103"/>
    <mergeCell ref="E105:I105"/>
    <mergeCell ref="B110:D110"/>
    <mergeCell ref="E112:I112"/>
    <mergeCell ref="B120:D120"/>
    <mergeCell ref="B159:D159"/>
    <mergeCell ref="E160:I160"/>
    <mergeCell ref="E122:I122"/>
    <mergeCell ref="B131:D131"/>
    <mergeCell ref="E133:I133"/>
    <mergeCell ref="B145:D145"/>
    <mergeCell ref="E147:I147"/>
  </mergeCells>
  <pageMargins left="0.31458333333333299" right="0.23611111111111099" top="1.1416666666666699" bottom="0.59027777777777801" header="0.31458333333333299" footer="0.31458333333333299"/>
  <pageSetup paperSize="9" scale="90" firstPageNumber="124" fitToHeight="0" orientation="landscape" useFirstPageNumber="1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-0.499984740745262"/>
  </sheetPr>
  <dimension ref="A1:N12"/>
  <sheetViews>
    <sheetView view="pageLayout" zoomScaleNormal="100" zoomScaleSheetLayoutView="110" workbookViewId="0">
      <selection activeCell="D4" sqref="D4"/>
    </sheetView>
  </sheetViews>
  <sheetFormatPr defaultColWidth="9" defaultRowHeight="19.5"/>
  <cols>
    <col min="1" max="1" width="4.125" style="33" customWidth="1"/>
    <col min="2" max="4" width="16.375" style="33" customWidth="1"/>
    <col min="5" max="5" width="26" style="33" customWidth="1"/>
    <col min="6" max="10" width="9.875" style="33" customWidth="1"/>
    <col min="11" max="11" width="18.625" style="33" customWidth="1"/>
    <col min="12" max="16384" width="9" style="34"/>
  </cols>
  <sheetData>
    <row r="1" spans="1:14" ht="21" customHeight="1">
      <c r="A1" s="35"/>
      <c r="B1" s="36"/>
      <c r="C1" s="251" t="s">
        <v>811</v>
      </c>
      <c r="D1" s="251"/>
      <c r="E1" s="251"/>
      <c r="F1" s="251"/>
      <c r="G1" s="251"/>
      <c r="H1" s="251"/>
      <c r="I1" s="251"/>
      <c r="J1" s="251"/>
      <c r="K1" s="36"/>
    </row>
    <row r="2" spans="1:14" ht="21" customHeight="1">
      <c r="B2" s="36"/>
      <c r="C2" s="251" t="s">
        <v>812</v>
      </c>
      <c r="D2" s="251"/>
      <c r="E2" s="251"/>
      <c r="F2" s="251"/>
      <c r="G2" s="251"/>
      <c r="H2" s="251"/>
      <c r="I2" s="251"/>
      <c r="J2" s="251"/>
      <c r="K2" s="36"/>
    </row>
    <row r="3" spans="1:14" ht="21" customHeight="1">
      <c r="A3" s="36"/>
      <c r="B3" s="36"/>
      <c r="C3" s="251" t="s">
        <v>65</v>
      </c>
      <c r="D3" s="251"/>
      <c r="E3" s="251"/>
      <c r="F3" s="251"/>
      <c r="G3" s="251"/>
      <c r="H3" s="251"/>
      <c r="I3" s="251"/>
      <c r="J3" s="251"/>
      <c r="K3" s="36"/>
    </row>
    <row r="4" spans="1:14" ht="15.75" customHeight="1">
      <c r="A4" s="37"/>
    </row>
    <row r="5" spans="1:14" s="31" customFormat="1" ht="17.25" customHeight="1">
      <c r="A5" s="38"/>
      <c r="B5" s="38"/>
      <c r="C5" s="38"/>
      <c r="D5" s="38"/>
      <c r="E5" s="38"/>
      <c r="F5" s="239" t="s">
        <v>71</v>
      </c>
      <c r="G5" s="240"/>
      <c r="H5" s="240"/>
      <c r="I5" s="240"/>
      <c r="J5" s="241"/>
      <c r="K5" s="38" t="s">
        <v>74</v>
      </c>
    </row>
    <row r="6" spans="1:14" s="31" customFormat="1" ht="17.25" customHeight="1">
      <c r="A6" s="39" t="s">
        <v>0</v>
      </c>
      <c r="B6" s="39" t="s">
        <v>2</v>
      </c>
      <c r="C6" s="39" t="s">
        <v>813</v>
      </c>
      <c r="D6" s="40" t="s">
        <v>814</v>
      </c>
      <c r="E6" s="40" t="s">
        <v>70</v>
      </c>
      <c r="F6" s="38">
        <v>2566</v>
      </c>
      <c r="G6" s="38">
        <v>2567</v>
      </c>
      <c r="H6" s="38">
        <v>2568</v>
      </c>
      <c r="I6" s="38">
        <v>2569</v>
      </c>
      <c r="J6" s="38">
        <v>2570</v>
      </c>
      <c r="K6" s="39" t="s">
        <v>79</v>
      </c>
    </row>
    <row r="7" spans="1:14" s="32" customFormat="1" ht="17.25" customHeight="1">
      <c r="A7" s="41"/>
      <c r="B7" s="41"/>
      <c r="C7" s="41"/>
      <c r="D7" s="42"/>
      <c r="E7" s="43" t="s">
        <v>815</v>
      </c>
      <c r="F7" s="44" t="s">
        <v>21</v>
      </c>
      <c r="G7" s="44" t="s">
        <v>21</v>
      </c>
      <c r="H7" s="44" t="s">
        <v>21</v>
      </c>
      <c r="I7" s="44" t="s">
        <v>21</v>
      </c>
      <c r="J7" s="44" t="s">
        <v>21</v>
      </c>
      <c r="K7" s="41"/>
    </row>
    <row r="8" spans="1:14" ht="40.5" customHeight="1">
      <c r="A8" s="45">
        <v>1</v>
      </c>
      <c r="B8" s="46"/>
      <c r="C8" s="46"/>
      <c r="D8" s="46"/>
      <c r="E8" s="46"/>
      <c r="F8" s="47"/>
      <c r="G8" s="48"/>
      <c r="H8" s="48"/>
      <c r="I8" s="48"/>
      <c r="J8" s="48"/>
      <c r="K8" s="45"/>
      <c r="N8" s="34" t="s">
        <v>816</v>
      </c>
    </row>
    <row r="9" spans="1:14" ht="66" customHeight="1">
      <c r="A9" s="49"/>
      <c r="F9" s="50"/>
      <c r="G9" s="50"/>
      <c r="H9" s="51"/>
      <c r="I9" s="50"/>
      <c r="J9" s="50"/>
      <c r="K9" s="49"/>
    </row>
    <row r="10" spans="1:14" ht="66" customHeight="1"/>
    <row r="11" spans="1:14" ht="66" customHeight="1"/>
    <row r="12" spans="1:14" ht="66" customHeight="1"/>
  </sheetData>
  <mergeCells count="4">
    <mergeCell ref="C1:J1"/>
    <mergeCell ref="C2:J2"/>
    <mergeCell ref="C3:J3"/>
    <mergeCell ref="F5:J5"/>
  </mergeCells>
  <pageMargins left="0.31496062992126" right="0.23622047244094499" top="1.14173228346457" bottom="0.59055118110236204" header="0.31496062992126" footer="0.31496062992126"/>
  <pageSetup paperSize="9" scale="90" firstPageNumber="130" fitToHeight="0" orientation="landscape" useFirstPageNumber="1" horizontalDpi="300" verticalDpi="300" r:id="rId1"/>
  <headerFooter>
    <oddFooter>&amp;Cหน้าที่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31"/>
  <sheetViews>
    <sheetView topLeftCell="A17" workbookViewId="0">
      <selection sqref="A1:XFD31"/>
    </sheetView>
  </sheetViews>
  <sheetFormatPr defaultColWidth="9" defaultRowHeight="14.25"/>
  <cols>
    <col min="1" max="1" width="11.875" customWidth="1"/>
    <col min="2" max="2" width="14.375" customWidth="1"/>
    <col min="3" max="3" width="11.75" customWidth="1"/>
    <col min="4" max="4" width="13.5" customWidth="1"/>
    <col min="5" max="5" width="14.625" customWidth="1"/>
    <col min="6" max="6" width="11.25" customWidth="1"/>
    <col min="7" max="7" width="11.625" customWidth="1"/>
    <col min="8" max="8" width="11" customWidth="1"/>
    <col min="9" max="9" width="11.625" customWidth="1"/>
    <col min="10" max="10" width="10.75" customWidth="1"/>
    <col min="11" max="11" width="11.375" customWidth="1"/>
    <col min="12" max="12" width="13.5" customWidth="1"/>
    <col min="13" max="13" width="12" customWidth="1"/>
  </cols>
  <sheetData>
    <row r="2" spans="1:12" ht="18.75">
      <c r="A2" s="1">
        <v>10</v>
      </c>
      <c r="B2" s="2">
        <v>270000</v>
      </c>
      <c r="C2" s="3">
        <v>10</v>
      </c>
      <c r="D2" s="2">
        <v>611000</v>
      </c>
      <c r="E2" s="4">
        <v>10</v>
      </c>
      <c r="F2" s="2">
        <v>611000</v>
      </c>
      <c r="G2" s="4">
        <v>10</v>
      </c>
      <c r="H2" s="2">
        <v>611000</v>
      </c>
      <c r="I2" s="4">
        <v>10</v>
      </c>
      <c r="J2" s="2">
        <v>611000</v>
      </c>
      <c r="K2" s="10">
        <f t="shared" ref="K2:K6" si="0">SUM(A2+C2+E2+G2+I2)</f>
        <v>50</v>
      </c>
      <c r="L2" s="2">
        <f t="shared" ref="L2:L6" si="1">SUM(B2+D2+F2+H2+J2)</f>
        <v>2714000</v>
      </c>
    </row>
    <row r="3" spans="1:12" ht="18.75">
      <c r="A3" s="5">
        <v>10</v>
      </c>
      <c r="B3" s="6">
        <f t="shared" ref="B3:J3" si="2">SUM(B2:B2)</f>
        <v>270000</v>
      </c>
      <c r="C3" s="5">
        <v>10</v>
      </c>
      <c r="D3" s="6">
        <f t="shared" si="2"/>
        <v>611000</v>
      </c>
      <c r="E3" s="7">
        <f t="shared" si="2"/>
        <v>10</v>
      </c>
      <c r="F3" s="6">
        <f t="shared" si="2"/>
        <v>611000</v>
      </c>
      <c r="G3" s="7">
        <f t="shared" si="2"/>
        <v>10</v>
      </c>
      <c r="H3" s="6">
        <f t="shared" si="2"/>
        <v>611000</v>
      </c>
      <c r="I3" s="7">
        <f t="shared" si="2"/>
        <v>10</v>
      </c>
      <c r="J3" s="6">
        <f t="shared" si="2"/>
        <v>611000</v>
      </c>
      <c r="K3" s="7">
        <f t="shared" si="0"/>
        <v>50</v>
      </c>
      <c r="L3" s="6">
        <f t="shared" si="1"/>
        <v>2714000</v>
      </c>
    </row>
    <row r="4" spans="1:12" ht="18.7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8.7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18.75">
      <c r="A6" s="9">
        <v>8</v>
      </c>
      <c r="B6" s="9">
        <v>260000</v>
      </c>
      <c r="C6" s="9">
        <v>8</v>
      </c>
      <c r="D6" s="2">
        <v>260000</v>
      </c>
      <c r="E6" s="9">
        <v>8</v>
      </c>
      <c r="F6" s="2">
        <v>260000</v>
      </c>
      <c r="G6" s="9">
        <v>8</v>
      </c>
      <c r="H6" s="2">
        <v>260000</v>
      </c>
      <c r="I6" s="9">
        <v>8</v>
      </c>
      <c r="J6" s="2">
        <v>260000</v>
      </c>
      <c r="K6" s="10">
        <f t="shared" si="0"/>
        <v>40</v>
      </c>
      <c r="L6" s="2">
        <f t="shared" si="1"/>
        <v>1300000</v>
      </c>
    </row>
    <row r="7" spans="1:12" ht="18.75">
      <c r="A7" s="10"/>
      <c r="B7" s="10"/>
      <c r="C7" s="10"/>
      <c r="D7" s="2"/>
      <c r="E7" s="10"/>
      <c r="F7" s="2"/>
      <c r="G7" s="10"/>
      <c r="H7" s="2"/>
      <c r="I7" s="10"/>
      <c r="J7" s="2"/>
      <c r="K7" s="10"/>
      <c r="L7" s="2"/>
    </row>
    <row r="8" spans="1:12" ht="18.75">
      <c r="A8" s="10"/>
      <c r="B8" s="10"/>
      <c r="C8" s="9">
        <v>2</v>
      </c>
      <c r="D8" s="2">
        <v>600000</v>
      </c>
      <c r="E8" s="9">
        <v>4</v>
      </c>
      <c r="F8" s="2">
        <v>1400000</v>
      </c>
      <c r="G8" s="9">
        <v>4</v>
      </c>
      <c r="H8" s="2">
        <v>1400000</v>
      </c>
      <c r="I8" s="9">
        <v>4</v>
      </c>
      <c r="J8" s="2">
        <v>1400000</v>
      </c>
      <c r="K8" s="10">
        <f t="shared" ref="K8:K18" si="3">SUM(A8+C8+E8+G8+I8)</f>
        <v>14</v>
      </c>
      <c r="L8" s="2">
        <f t="shared" ref="L8:L18" si="4">SUM(B8+D8+F8+H8+J8)</f>
        <v>4800000</v>
      </c>
    </row>
    <row r="9" spans="1:12" ht="18.75">
      <c r="A9" s="11"/>
      <c r="B9" s="11"/>
      <c r="C9" s="11"/>
      <c r="D9" s="12"/>
      <c r="E9" s="11"/>
      <c r="F9" s="12"/>
      <c r="G9" s="11"/>
      <c r="H9" s="12"/>
      <c r="I9" s="11"/>
      <c r="J9" s="12"/>
      <c r="K9" s="11"/>
      <c r="L9" s="12"/>
    </row>
    <row r="10" spans="1:12" ht="18.75">
      <c r="A10" s="13">
        <v>8</v>
      </c>
      <c r="B10" s="14">
        <v>260000</v>
      </c>
      <c r="C10" s="5">
        <v>10</v>
      </c>
      <c r="D10" s="15">
        <v>860000</v>
      </c>
      <c r="E10" s="5">
        <v>12</v>
      </c>
      <c r="F10" s="15">
        <v>1660000</v>
      </c>
      <c r="G10" s="5">
        <v>12</v>
      </c>
      <c r="H10" s="15">
        <v>1660000</v>
      </c>
      <c r="I10" s="5">
        <v>12</v>
      </c>
      <c r="J10" s="15">
        <v>1660000</v>
      </c>
      <c r="K10" s="28">
        <f t="shared" si="3"/>
        <v>54</v>
      </c>
      <c r="L10" s="29">
        <f t="shared" si="4"/>
        <v>6100000</v>
      </c>
    </row>
    <row r="11" spans="1:12" ht="18.75">
      <c r="A11" s="9">
        <v>2</v>
      </c>
      <c r="B11" s="16">
        <v>230000</v>
      </c>
      <c r="C11" s="9">
        <v>2</v>
      </c>
      <c r="D11" s="2">
        <v>230000</v>
      </c>
      <c r="E11" s="9">
        <v>2</v>
      </c>
      <c r="F11" s="2">
        <v>230000</v>
      </c>
      <c r="G11" s="9">
        <v>2</v>
      </c>
      <c r="H11" s="2">
        <v>230000</v>
      </c>
      <c r="I11" s="9">
        <v>2</v>
      </c>
      <c r="J11" s="2">
        <v>230000</v>
      </c>
      <c r="K11" s="10">
        <f t="shared" si="3"/>
        <v>10</v>
      </c>
      <c r="L11" s="2">
        <f t="shared" si="4"/>
        <v>1150000</v>
      </c>
    </row>
    <row r="12" spans="1:12" ht="18.75">
      <c r="A12" s="9">
        <v>12</v>
      </c>
      <c r="B12" s="2">
        <v>3154054</v>
      </c>
      <c r="C12" s="9">
        <v>12</v>
      </c>
      <c r="D12" s="2">
        <v>3154054</v>
      </c>
      <c r="E12" s="9">
        <v>12</v>
      </c>
      <c r="F12" s="2">
        <v>3154054</v>
      </c>
      <c r="G12" s="9">
        <v>12</v>
      </c>
      <c r="H12" s="2">
        <v>3154054</v>
      </c>
      <c r="I12" s="9">
        <v>12</v>
      </c>
      <c r="J12" s="2">
        <v>3154054</v>
      </c>
      <c r="K12" s="10">
        <f t="shared" si="3"/>
        <v>60</v>
      </c>
      <c r="L12" s="2">
        <f t="shared" si="4"/>
        <v>15770270</v>
      </c>
    </row>
    <row r="13" spans="1:12" ht="18.75">
      <c r="A13" s="9">
        <v>10</v>
      </c>
      <c r="B13" s="2">
        <v>400000</v>
      </c>
      <c r="C13" s="9">
        <v>11</v>
      </c>
      <c r="D13" s="2">
        <v>420000</v>
      </c>
      <c r="E13" s="9">
        <v>11</v>
      </c>
      <c r="F13" s="2">
        <v>420000</v>
      </c>
      <c r="G13" s="9">
        <v>11</v>
      </c>
      <c r="H13" s="2">
        <v>420000</v>
      </c>
      <c r="I13" s="9">
        <v>10</v>
      </c>
      <c r="J13" s="2">
        <v>420000</v>
      </c>
      <c r="K13" s="10">
        <f t="shared" si="3"/>
        <v>53</v>
      </c>
      <c r="L13" s="2">
        <f t="shared" si="4"/>
        <v>2080000</v>
      </c>
    </row>
    <row r="14" spans="1:12" ht="18.75">
      <c r="A14" s="9"/>
      <c r="B14" s="2"/>
      <c r="C14" s="9"/>
      <c r="D14" s="2"/>
      <c r="E14" s="9"/>
      <c r="F14" s="2"/>
      <c r="G14" s="9"/>
      <c r="H14" s="2"/>
      <c r="I14" s="9"/>
      <c r="J14" s="2"/>
      <c r="K14" s="10">
        <f t="shared" si="3"/>
        <v>0</v>
      </c>
      <c r="L14" s="2">
        <f t="shared" si="4"/>
        <v>0</v>
      </c>
    </row>
    <row r="15" spans="1:12" ht="18.75">
      <c r="A15" s="9">
        <v>5</v>
      </c>
      <c r="B15" s="2">
        <v>480000</v>
      </c>
      <c r="C15" s="9">
        <v>8</v>
      </c>
      <c r="D15" s="2">
        <v>950000</v>
      </c>
      <c r="E15" s="9">
        <v>6</v>
      </c>
      <c r="F15" s="2">
        <v>670000</v>
      </c>
      <c r="G15" s="9">
        <v>6</v>
      </c>
      <c r="H15" s="2">
        <v>630000</v>
      </c>
      <c r="I15" s="9">
        <v>7</v>
      </c>
      <c r="J15" s="2">
        <v>730000</v>
      </c>
      <c r="K15" s="10">
        <f t="shared" si="3"/>
        <v>32</v>
      </c>
      <c r="L15" s="2">
        <f t="shared" si="4"/>
        <v>3460000</v>
      </c>
    </row>
    <row r="16" spans="1:12" ht="18.75">
      <c r="A16" s="9"/>
      <c r="B16" s="2"/>
      <c r="C16" s="9"/>
      <c r="D16" s="2"/>
      <c r="E16" s="9"/>
      <c r="F16" s="2"/>
      <c r="G16" s="9"/>
      <c r="H16" s="2"/>
      <c r="I16" s="9"/>
      <c r="J16" s="2"/>
      <c r="K16" s="10">
        <f t="shared" si="3"/>
        <v>0</v>
      </c>
      <c r="L16" s="2">
        <f t="shared" si="4"/>
        <v>0</v>
      </c>
    </row>
    <row r="17" spans="1:12" ht="18.75">
      <c r="A17" s="9">
        <v>5</v>
      </c>
      <c r="B17" s="2">
        <v>90000</v>
      </c>
      <c r="C17" s="9">
        <v>5</v>
      </c>
      <c r="D17" s="2">
        <v>90000</v>
      </c>
      <c r="E17" s="9">
        <v>5</v>
      </c>
      <c r="F17" s="2">
        <v>90000</v>
      </c>
      <c r="G17" s="9">
        <v>5</v>
      </c>
      <c r="H17" s="2">
        <v>90000</v>
      </c>
      <c r="I17" s="9">
        <v>5</v>
      </c>
      <c r="J17" s="2">
        <v>90000</v>
      </c>
      <c r="K17" s="10">
        <f t="shared" si="3"/>
        <v>25</v>
      </c>
      <c r="L17" s="2">
        <f t="shared" si="4"/>
        <v>450000</v>
      </c>
    </row>
    <row r="18" spans="1:12" ht="18.75">
      <c r="A18" s="7">
        <f t="shared" ref="A18:J18" si="5">SUM(A11:A17)</f>
        <v>34</v>
      </c>
      <c r="B18" s="15">
        <f t="shared" si="5"/>
        <v>4354054</v>
      </c>
      <c r="C18" s="7">
        <f t="shared" si="5"/>
        <v>38</v>
      </c>
      <c r="D18" s="15">
        <f t="shared" si="5"/>
        <v>4844054</v>
      </c>
      <c r="E18" s="7">
        <f t="shared" si="5"/>
        <v>36</v>
      </c>
      <c r="F18" s="15">
        <f t="shared" si="5"/>
        <v>4564054</v>
      </c>
      <c r="G18" s="7">
        <f t="shared" si="5"/>
        <v>36</v>
      </c>
      <c r="H18" s="15">
        <f t="shared" si="5"/>
        <v>4524054</v>
      </c>
      <c r="I18" s="7">
        <f t="shared" si="5"/>
        <v>36</v>
      </c>
      <c r="J18" s="15">
        <f t="shared" si="5"/>
        <v>4624054</v>
      </c>
      <c r="K18" s="24">
        <f t="shared" si="3"/>
        <v>180</v>
      </c>
      <c r="L18" s="23">
        <f t="shared" si="4"/>
        <v>22910270</v>
      </c>
    </row>
    <row r="20" spans="1:12" ht="18.75">
      <c r="A20" s="9">
        <v>3</v>
      </c>
      <c r="B20" s="17">
        <v>320000</v>
      </c>
      <c r="C20" s="9">
        <v>3</v>
      </c>
      <c r="D20" s="17">
        <v>320000</v>
      </c>
      <c r="E20" s="9">
        <v>4</v>
      </c>
      <c r="F20" s="17">
        <v>420000</v>
      </c>
      <c r="G20" s="9">
        <v>4</v>
      </c>
      <c r="H20" s="17">
        <v>340000</v>
      </c>
      <c r="I20" s="9">
        <v>7</v>
      </c>
      <c r="J20" s="17">
        <v>470000</v>
      </c>
      <c r="K20" s="10">
        <f t="shared" ref="K20:K23" si="6">SUM(A20+C20+E20+G20+I20)</f>
        <v>21</v>
      </c>
      <c r="L20" s="2">
        <f>SUM(A20:K20)</f>
        <v>1870042</v>
      </c>
    </row>
    <row r="21" spans="1:12" ht="18.75">
      <c r="A21" s="18">
        <f t="shared" ref="A21:J21" si="7">SUM(A20:A20)</f>
        <v>3</v>
      </c>
      <c r="B21" s="19">
        <f t="shared" si="7"/>
        <v>320000</v>
      </c>
      <c r="C21" s="18">
        <v>3</v>
      </c>
      <c r="D21" s="19">
        <f t="shared" si="7"/>
        <v>320000</v>
      </c>
      <c r="E21" s="18">
        <f t="shared" si="7"/>
        <v>4</v>
      </c>
      <c r="F21" s="19">
        <f t="shared" si="7"/>
        <v>420000</v>
      </c>
      <c r="G21" s="18">
        <f t="shared" si="7"/>
        <v>4</v>
      </c>
      <c r="H21" s="19">
        <f t="shared" si="7"/>
        <v>340000</v>
      </c>
      <c r="I21" s="18">
        <f t="shared" si="7"/>
        <v>7</v>
      </c>
      <c r="J21" s="19">
        <f t="shared" si="7"/>
        <v>470000</v>
      </c>
      <c r="K21" s="30">
        <f t="shared" si="6"/>
        <v>21</v>
      </c>
      <c r="L21" s="23">
        <f>SUM(A21:K21)</f>
        <v>1870042</v>
      </c>
    </row>
    <row r="23" spans="1:12" ht="18.75">
      <c r="A23" s="10" t="s">
        <v>817</v>
      </c>
      <c r="B23" s="2">
        <v>330000</v>
      </c>
      <c r="C23" s="10">
        <v>7</v>
      </c>
      <c r="D23" s="2">
        <v>330000</v>
      </c>
      <c r="E23" s="9">
        <v>7</v>
      </c>
      <c r="F23" s="2">
        <v>330000</v>
      </c>
      <c r="G23" s="9">
        <v>7</v>
      </c>
      <c r="H23" s="2">
        <v>330000</v>
      </c>
      <c r="I23" s="10">
        <v>7</v>
      </c>
      <c r="J23" s="2">
        <v>330000</v>
      </c>
      <c r="K23" s="10">
        <f t="shared" si="6"/>
        <v>35</v>
      </c>
      <c r="L23" s="2">
        <f>SUM(B23+D23+F23+H23+J23)</f>
        <v>1650000</v>
      </c>
    </row>
    <row r="24" spans="1:12" ht="18.75">
      <c r="A24" s="20">
        <v>2</v>
      </c>
      <c r="B24" s="2">
        <v>70000</v>
      </c>
      <c r="C24" s="21">
        <v>2</v>
      </c>
      <c r="D24" s="22">
        <v>70000</v>
      </c>
      <c r="E24" s="9">
        <v>2</v>
      </c>
      <c r="F24" s="2">
        <v>70000</v>
      </c>
      <c r="G24" s="9">
        <v>2</v>
      </c>
      <c r="H24" s="2">
        <v>70000</v>
      </c>
      <c r="I24" s="9">
        <v>2</v>
      </c>
      <c r="J24" s="2">
        <v>70000</v>
      </c>
      <c r="K24" s="9">
        <v>10</v>
      </c>
      <c r="L24" s="2">
        <v>350000</v>
      </c>
    </row>
    <row r="25" spans="1:12" ht="18.75">
      <c r="A25" s="18">
        <v>9</v>
      </c>
      <c r="B25" s="23">
        <f t="shared" ref="B25:F25" si="8">SUM(B23:B24)</f>
        <v>400000</v>
      </c>
      <c r="C25" s="24">
        <f t="shared" si="8"/>
        <v>9</v>
      </c>
      <c r="D25" s="23">
        <f t="shared" si="8"/>
        <v>400000</v>
      </c>
      <c r="E25" s="18">
        <v>9</v>
      </c>
      <c r="F25" s="23">
        <f t="shared" si="8"/>
        <v>400000</v>
      </c>
      <c r="G25" s="18">
        <v>9</v>
      </c>
      <c r="H25" s="23">
        <v>400000</v>
      </c>
      <c r="I25" s="24">
        <f t="shared" ref="I25:L25" si="9">SUM(I23:I24)</f>
        <v>9</v>
      </c>
      <c r="J25" s="23">
        <f t="shared" si="9"/>
        <v>400000</v>
      </c>
      <c r="K25" s="18">
        <v>45</v>
      </c>
      <c r="L25" s="23">
        <f t="shared" si="9"/>
        <v>2000000</v>
      </c>
    </row>
    <row r="26" spans="1:12" ht="18.7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ht="18.7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8.75">
      <c r="A28" s="9">
        <v>12</v>
      </c>
      <c r="B28" s="17">
        <v>2620000</v>
      </c>
      <c r="C28" s="9">
        <v>13</v>
      </c>
      <c r="D28" s="17">
        <v>1675000</v>
      </c>
      <c r="E28" s="9">
        <v>18</v>
      </c>
      <c r="F28" s="17">
        <v>3680000</v>
      </c>
      <c r="G28" s="9">
        <v>17</v>
      </c>
      <c r="H28" s="17">
        <v>2440000</v>
      </c>
      <c r="I28" s="9">
        <v>14</v>
      </c>
      <c r="J28" s="17">
        <v>2220000</v>
      </c>
      <c r="K28" s="9">
        <v>68</v>
      </c>
      <c r="L28" s="17">
        <v>9797000</v>
      </c>
    </row>
    <row r="29" spans="1:12" ht="18.7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8.75">
      <c r="A30" s="26">
        <v>12</v>
      </c>
      <c r="B30" s="27">
        <v>2620000</v>
      </c>
      <c r="C30" s="26">
        <v>13</v>
      </c>
      <c r="D30" s="27">
        <v>1675000</v>
      </c>
      <c r="E30" s="26">
        <v>18</v>
      </c>
      <c r="F30" s="27">
        <v>3680000</v>
      </c>
      <c r="G30" s="26">
        <v>17</v>
      </c>
      <c r="H30" s="27">
        <v>2440000</v>
      </c>
      <c r="I30" s="26">
        <v>14</v>
      </c>
      <c r="J30" s="27">
        <v>2220000</v>
      </c>
      <c r="K30" s="26">
        <v>68</v>
      </c>
      <c r="L30" s="27">
        <v>9797000</v>
      </c>
    </row>
    <row r="31" spans="1:12" ht="18.75">
      <c r="A31" s="7"/>
      <c r="B31" s="23">
        <v>8074054</v>
      </c>
      <c r="C31" s="7"/>
      <c r="D31" s="23">
        <v>8630054</v>
      </c>
      <c r="E31" s="7"/>
      <c r="F31" s="23">
        <v>11085054</v>
      </c>
      <c r="G31" s="7"/>
      <c r="H31" s="23">
        <v>9615054</v>
      </c>
      <c r="I31" s="7"/>
      <c r="J31" s="23">
        <v>9985054</v>
      </c>
      <c r="K31" s="15"/>
      <c r="L31" s="23">
        <v>47389270</v>
      </c>
    </row>
  </sheetData>
  <pageMargins left="0.7" right="0.7" top="0.75" bottom="0.75" header="0.3" footer="0.3"/>
  <ignoredErrors>
    <ignoredError sqref="A23" numberStoredAsText="1"/>
    <ignoredError sqref="A18:J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ผ.01</vt:lpstr>
      <vt:lpstr>ผ.02</vt:lpstr>
      <vt:lpstr>ผ.02 (1)แผนชุมชน</vt:lpstr>
      <vt:lpstr>ผ.02 (2)เกินศักยภาพ</vt:lpstr>
      <vt:lpstr> ผ.03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</cp:lastModifiedBy>
  <cp:lastPrinted>2023-11-28T02:57:52Z</cp:lastPrinted>
  <dcterms:created xsi:type="dcterms:W3CDTF">2019-04-17T08:07:00Z</dcterms:created>
  <dcterms:modified xsi:type="dcterms:W3CDTF">2024-06-11T10:53:08Z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1054-11.2.0.10265</vt:lpwstr>
  </property>
  <property fmtid="{D5CDD505-2E9C-101B-9397-08002B2CF9AE}" pid="3" name="ICV">
    <vt:lpwstr>C06113A8827E4605BDBD277153452239</vt:lpwstr>
  </property>
</Properties>
</file>